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17715" windowHeight="7485"/>
  </bookViews>
  <sheets>
    <sheet name="Ensemble" sheetId="2" r:id="rId1"/>
    <sheet name="Calcul 3 tirants" sheetId="1" r:id="rId2"/>
  </sheets>
  <definedNames>
    <definedName name="E_1">'Calcul 3 tirants'!$D$6</definedName>
    <definedName name="E_2">'Calcul 3 tirants'!$G$6</definedName>
    <definedName name="E_3">'Calcul 3 tirants'!$J$6</definedName>
    <definedName name="F1_">'Calcul 3 tirants'!$M$6</definedName>
    <definedName name="F2_">'Calcul 3 tirants'!$N$6</definedName>
    <definedName name="F3_">'Calcul 3 tirants'!$E$13</definedName>
    <definedName name="k_1">'Calcul 3 tirants'!$R$11</definedName>
    <definedName name="k_2">'Calcul 3 tirants'!$S$11</definedName>
    <definedName name="k_3">'Calcul 3 tirants'!$T$11</definedName>
    <definedName name="Lf">'Calcul 3 tirants'!$L$6</definedName>
    <definedName name="Lo_1">'Calcul 3 tirants'!$B$6</definedName>
    <definedName name="Lo_2">'Calcul 3 tirants'!$E$6</definedName>
    <definedName name="Lo_3">'Calcul 3 tirants'!$H$6</definedName>
    <definedName name="Ø1">'Calcul 3 tirants'!$C$6</definedName>
    <definedName name="Ø2">'Calcul 3 tirants'!$F$6</definedName>
    <definedName name="Ø3">'Calcul 3 tirants'!$I$6</definedName>
    <definedName name="q">'Calcul 3 tirants'!$P$6</definedName>
    <definedName name="S_1">'Calcul 3 tirants'!$R$6</definedName>
    <definedName name="S_2">'Calcul 3 tirants'!$S$6</definedName>
    <definedName name="S_3">'Calcul 3 tirants'!$T$6</definedName>
  </definedNames>
  <calcPr calcId="145621"/>
</workbook>
</file>

<file path=xl/calcChain.xml><?xml version="1.0" encoding="utf-8"?>
<calcChain xmlns="http://schemas.openxmlformats.org/spreadsheetml/2006/main">
  <c r="H13" i="1" l="1"/>
  <c r="E13" i="1"/>
  <c r="T6" i="1"/>
  <c r="T11" i="1" s="1"/>
  <c r="S6" i="1"/>
  <c r="S11" i="1" s="1"/>
  <c r="R6" i="1"/>
  <c r="R11" i="1" s="1"/>
  <c r="P6" i="1" l="1"/>
  <c r="I13" i="1" l="1"/>
  <c r="G13" i="1"/>
  <c r="L12" i="1" l="1"/>
</calcChain>
</file>

<file path=xl/sharedStrings.xml><?xml version="1.0" encoding="utf-8"?>
<sst xmlns="http://schemas.openxmlformats.org/spreadsheetml/2006/main" count="59" uniqueCount="41">
  <si>
    <t>(mm)</t>
  </si>
  <si>
    <t>Lo1</t>
  </si>
  <si>
    <t>Lo2</t>
  </si>
  <si>
    <t>Lo3</t>
  </si>
  <si>
    <t>k1</t>
  </si>
  <si>
    <t>k2</t>
  </si>
  <si>
    <t>k3</t>
  </si>
  <si>
    <t>Lf</t>
  </si>
  <si>
    <t>q</t>
  </si>
  <si>
    <t>F1</t>
  </si>
  <si>
    <t>(N)</t>
  </si>
  <si>
    <t>F2</t>
  </si>
  <si>
    <t>F3</t>
  </si>
  <si>
    <t>Xa</t>
  </si>
  <si>
    <t>Xb</t>
  </si>
  <si>
    <t>Xc</t>
  </si>
  <si>
    <t>E1</t>
  </si>
  <si>
    <t>E2</t>
  </si>
  <si>
    <t>E3</t>
  </si>
  <si>
    <t>Ø1</t>
  </si>
  <si>
    <t>(m)</t>
  </si>
  <si>
    <t>(N/m)</t>
  </si>
  <si>
    <t>(Pa)</t>
  </si>
  <si>
    <t>Tirant 1</t>
  </si>
  <si>
    <t>Tirant 2</t>
  </si>
  <si>
    <t>Tirant 3</t>
  </si>
  <si>
    <t>Ø2</t>
  </si>
  <si>
    <t>Ø3</t>
  </si>
  <si>
    <t>S1</t>
  </si>
  <si>
    <t>S2</t>
  </si>
  <si>
    <t>(m²)</t>
  </si>
  <si>
    <t xml:space="preserve">Lr finale </t>
  </si>
  <si>
    <t>vérif. Xa+Xb+Xc= q</t>
  </si>
  <si>
    <t>Forces</t>
  </si>
  <si>
    <t>3ème force</t>
  </si>
  <si>
    <t>Allongements</t>
  </si>
  <si>
    <t>Section tirants</t>
  </si>
  <si>
    <t>Raideurs tirants</t>
  </si>
  <si>
    <r>
      <t>Dépl</t>
    </r>
    <r>
      <rPr>
        <vertAlign val="superscript"/>
        <sz val="11"/>
        <color theme="1"/>
        <rFont val="Calibri"/>
        <family val="2"/>
        <scheme val="minor"/>
      </rPr>
      <t>nt</t>
    </r>
    <r>
      <rPr>
        <sz val="11"/>
        <color theme="1"/>
        <rFont val="Calibri"/>
        <family val="2"/>
        <scheme val="minor"/>
      </rPr>
      <t xml:space="preserve"> total</t>
    </r>
  </si>
  <si>
    <t>Calcul d'un ensemble de 3 tirants</t>
  </si>
  <si>
    <t>On utilise deux fois le calcul de la feuille Calcul 3 tirants.
Pour le calcul de l'ensemble 2, on inverse les tirants et les forces. On inverse ensuite le signe des flèches trouvées (qui seront alors dirigées vers le haut dans  l'image d'ensemble)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</si>
</sst>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0000E+00"/>
    <numFmt numFmtId="167" formatCode="0.000000"/>
  </numFmts>
  <fonts count="5" x14ac:knownFonts="1">
    <font>
      <sz val="11"/>
      <color theme="1"/>
      <name val="Calibri"/>
      <family val="2"/>
      <scheme val="minor"/>
    </font>
    <font>
      <sz val="11"/>
      <name val="Calibri"/>
      <family val="2"/>
      <scheme val="minor"/>
    </font>
    <font>
      <vertAlign val="superscript"/>
      <sz val="11"/>
      <color theme="1"/>
      <name val="Calibri"/>
      <family val="2"/>
      <scheme val="minor"/>
    </font>
    <font>
      <sz val="11"/>
      <color rgb="FF0070C0"/>
      <name val="Calibri"/>
      <family val="2"/>
      <scheme val="minor"/>
    </font>
    <font>
      <b/>
      <sz val="14"/>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7">
    <border>
      <left/>
      <right/>
      <top/>
      <bottom/>
      <diagonal/>
    </border>
    <border>
      <left style="thin">
        <color auto="1"/>
      </left>
      <right style="thin">
        <color auto="1"/>
      </right>
      <top style="thin">
        <color auto="1"/>
      </top>
      <bottom style="thin">
        <color theme="0" tint="-0.24994659260841701"/>
      </bottom>
      <diagonal/>
    </border>
    <border>
      <left style="thin">
        <color auto="1"/>
      </left>
      <right style="thin">
        <color auto="1"/>
      </right>
      <top style="thin">
        <color theme="0" tint="-0.24994659260841701"/>
      </top>
      <bottom style="thin">
        <color theme="0" tint="-0.24994659260841701"/>
      </bottom>
      <diagonal/>
    </border>
    <border>
      <left style="thin">
        <color auto="1"/>
      </left>
      <right style="thin">
        <color auto="1"/>
      </right>
      <top style="thin">
        <color theme="0" tint="-0.24994659260841701"/>
      </top>
      <bottom style="thin">
        <color auto="1"/>
      </bottom>
      <diagonal/>
    </border>
    <border>
      <left style="thin">
        <color auto="1"/>
      </left>
      <right/>
      <top style="thin">
        <color auto="1"/>
      </top>
      <bottom style="thin">
        <color theme="0" tint="-0.24994659260841701"/>
      </bottom>
      <diagonal/>
    </border>
    <border>
      <left/>
      <right/>
      <top style="thin">
        <color auto="1"/>
      </top>
      <bottom style="thin">
        <color theme="0" tint="-0.24994659260841701"/>
      </bottom>
      <diagonal/>
    </border>
    <border>
      <left/>
      <right style="thin">
        <color auto="1"/>
      </right>
      <top style="thin">
        <color auto="1"/>
      </top>
      <bottom style="thin">
        <color theme="0" tint="-0.24994659260841701"/>
      </bottom>
      <diagonal/>
    </border>
  </borders>
  <cellStyleXfs count="1">
    <xf numFmtId="0" fontId="0" fillId="0" borderId="0"/>
  </cellStyleXfs>
  <cellXfs count="26">
    <xf numFmtId="0" fontId="0" fillId="0" borderId="0" xfId="0"/>
    <xf numFmtId="0" fontId="0" fillId="0" borderId="0" xfId="0" applyAlignment="1">
      <alignment horizontal="center"/>
    </xf>
    <xf numFmtId="0" fontId="0" fillId="0" borderId="0" xfId="0" applyFill="1" applyAlignment="1">
      <alignment horizontal="center"/>
    </xf>
    <xf numFmtId="0" fontId="1" fillId="0" borderId="0" xfId="0" applyFont="1" applyAlignment="1">
      <alignment horizontal="center"/>
    </xf>
    <xf numFmtId="165" fontId="0" fillId="0" borderId="0" xfId="0" applyNumberFormat="1" applyFill="1" applyAlignment="1">
      <alignment horizontal="center"/>
    </xf>
    <xf numFmtId="2" fontId="0" fillId="0" borderId="0" xfId="0" applyNumberFormat="1" applyFill="1" applyAlignment="1">
      <alignment horizontal="center"/>
    </xf>
    <xf numFmtId="166" fontId="0" fillId="0" borderId="0" xfId="0" applyNumberFormat="1" applyAlignment="1">
      <alignment horizontal="center"/>
    </xf>
    <xf numFmtId="0" fontId="0" fillId="0" borderId="2" xfId="0" applyBorder="1" applyAlignment="1">
      <alignment horizontal="center"/>
    </xf>
    <xf numFmtId="165" fontId="0" fillId="2" borderId="3" xfId="0" applyNumberFormat="1" applyFill="1" applyBorder="1" applyAlignment="1">
      <alignment horizontal="center"/>
    </xf>
    <xf numFmtId="11" fontId="0" fillId="2" borderId="3" xfId="0" applyNumberFormat="1" applyFill="1" applyBorder="1" applyAlignment="1">
      <alignment horizontal="center"/>
    </xf>
    <xf numFmtId="0" fontId="0" fillId="0" borderId="1" xfId="0" applyBorder="1" applyAlignment="1">
      <alignment horizontal="center"/>
    </xf>
    <xf numFmtId="164" fontId="0" fillId="2" borderId="3" xfId="0" applyNumberFormat="1" applyFill="1" applyBorder="1" applyAlignment="1">
      <alignment horizontal="center"/>
    </xf>
    <xf numFmtId="0" fontId="0" fillId="2" borderId="3" xfId="0" applyFill="1" applyBorder="1" applyAlignment="1">
      <alignment horizontal="center"/>
    </xf>
    <xf numFmtId="165" fontId="0" fillId="3" borderId="3" xfId="0" applyNumberFormat="1" applyFill="1" applyBorder="1" applyAlignment="1">
      <alignment horizontal="center"/>
    </xf>
    <xf numFmtId="2" fontId="0" fillId="3" borderId="3" xfId="0" applyNumberFormat="1" applyFill="1" applyBorder="1" applyAlignment="1">
      <alignment horizontal="center"/>
    </xf>
    <xf numFmtId="166" fontId="0" fillId="0" borderId="3" xfId="0" applyNumberFormat="1" applyBorder="1" applyAlignment="1">
      <alignment horizontal="center"/>
    </xf>
    <xf numFmtId="0" fontId="0" fillId="0" borderId="3" xfId="0" applyFill="1" applyBorder="1" applyAlignment="1">
      <alignment horizontal="center"/>
    </xf>
    <xf numFmtId="0" fontId="0" fillId="0" borderId="1" xfId="0" applyBorder="1"/>
    <xf numFmtId="167" fontId="0" fillId="0" borderId="3" xfId="0" applyNumberFormat="1" applyBorder="1" applyAlignment="1">
      <alignment horizontal="center"/>
    </xf>
    <xf numFmtId="0" fontId="0" fillId="0" borderId="1"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3" fillId="0" borderId="0" xfId="0" applyFont="1" applyAlignment="1">
      <alignment horizontal="justify" vertical="center"/>
    </xf>
    <xf numFmtId="0" fontId="4" fillId="0" borderId="0" xfId="0" applyFont="1"/>
    <xf numFmtId="0" fontId="3" fillId="0" borderId="0" xfId="0" applyFont="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621506</xdr:colOff>
      <xdr:row>23</xdr:row>
      <xdr:rowOff>66674</xdr:rowOff>
    </xdr:from>
    <xdr:to>
      <xdr:col>11</xdr:col>
      <xdr:colOff>264318</xdr:colOff>
      <xdr:row>24</xdr:row>
      <xdr:rowOff>19049</xdr:rowOff>
    </xdr:to>
    <xdr:sp macro="" textlink="">
      <xdr:nvSpPr>
        <xdr:cNvPr id="3" name="Rectangle 2"/>
        <xdr:cNvSpPr/>
      </xdr:nvSpPr>
      <xdr:spPr>
        <a:xfrm>
          <a:off x="1383506" y="4448174"/>
          <a:ext cx="7262812" cy="142875"/>
        </a:xfrm>
        <a:prstGeom prst="rect">
          <a:avLst/>
        </a:prstGeom>
        <a:solidFill>
          <a:schemeClr val="bg1">
            <a:lumMod val="8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621506</xdr:colOff>
      <xdr:row>4</xdr:row>
      <xdr:rowOff>19049</xdr:rowOff>
    </xdr:from>
    <xdr:to>
      <xdr:col>11</xdr:col>
      <xdr:colOff>264318</xdr:colOff>
      <xdr:row>4</xdr:row>
      <xdr:rowOff>161924</xdr:rowOff>
    </xdr:to>
    <xdr:sp macro="" textlink="">
      <xdr:nvSpPr>
        <xdr:cNvPr id="4" name="Rectangle 3"/>
        <xdr:cNvSpPr/>
      </xdr:nvSpPr>
      <xdr:spPr>
        <a:xfrm>
          <a:off x="1383506" y="781049"/>
          <a:ext cx="7262812" cy="142875"/>
        </a:xfrm>
        <a:prstGeom prst="rect">
          <a:avLst/>
        </a:prstGeom>
        <a:solidFill>
          <a:schemeClr val="bg1">
            <a:lumMod val="8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621506</xdr:colOff>
      <xdr:row>4</xdr:row>
      <xdr:rowOff>161924</xdr:rowOff>
    </xdr:from>
    <xdr:to>
      <xdr:col>11</xdr:col>
      <xdr:colOff>264318</xdr:colOff>
      <xdr:row>4</xdr:row>
      <xdr:rowOff>161924</xdr:rowOff>
    </xdr:to>
    <xdr:cxnSp macro="">
      <xdr:nvCxnSpPr>
        <xdr:cNvPr id="10" name="Connecteur droit 9"/>
        <xdr:cNvCxnSpPr/>
      </xdr:nvCxnSpPr>
      <xdr:spPr>
        <a:xfrm>
          <a:off x="1383506" y="923924"/>
          <a:ext cx="7262812" cy="0"/>
        </a:xfrm>
        <a:prstGeom prst="line">
          <a:avLst/>
        </a:prstGeom>
        <a:ln>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609600</xdr:colOff>
      <xdr:row>23</xdr:row>
      <xdr:rowOff>54765</xdr:rowOff>
    </xdr:from>
    <xdr:to>
      <xdr:col>11</xdr:col>
      <xdr:colOff>300037</xdr:colOff>
      <xdr:row>23</xdr:row>
      <xdr:rowOff>54765</xdr:rowOff>
    </xdr:to>
    <xdr:cxnSp macro="">
      <xdr:nvCxnSpPr>
        <xdr:cNvPr id="11" name="Connecteur droit 10"/>
        <xdr:cNvCxnSpPr/>
      </xdr:nvCxnSpPr>
      <xdr:spPr>
        <a:xfrm>
          <a:off x="1371600" y="4436265"/>
          <a:ext cx="7310437" cy="0"/>
        </a:xfrm>
        <a:prstGeom prst="line">
          <a:avLst/>
        </a:prstGeom>
        <a:ln>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209550</xdr:colOff>
      <xdr:row>11</xdr:row>
      <xdr:rowOff>171443</xdr:rowOff>
    </xdr:from>
    <xdr:to>
      <xdr:col>4</xdr:col>
      <xdr:colOff>107158</xdr:colOff>
      <xdr:row>11</xdr:row>
      <xdr:rowOff>171443</xdr:rowOff>
    </xdr:to>
    <xdr:cxnSp macro="">
      <xdr:nvCxnSpPr>
        <xdr:cNvPr id="28" name="Connecteur droit 27"/>
        <xdr:cNvCxnSpPr/>
      </xdr:nvCxnSpPr>
      <xdr:spPr>
        <a:xfrm>
          <a:off x="1733550" y="2266943"/>
          <a:ext cx="1421608"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219075</xdr:colOff>
      <xdr:row>18</xdr:row>
      <xdr:rowOff>180968</xdr:rowOff>
    </xdr:from>
    <xdr:to>
      <xdr:col>2</xdr:col>
      <xdr:colOff>219075</xdr:colOff>
      <xdr:row>21</xdr:row>
      <xdr:rowOff>38100</xdr:rowOff>
    </xdr:to>
    <xdr:cxnSp macro="">
      <xdr:nvCxnSpPr>
        <xdr:cNvPr id="32" name="Connecteur droit avec flèche 31"/>
        <xdr:cNvCxnSpPr/>
      </xdr:nvCxnSpPr>
      <xdr:spPr>
        <a:xfrm>
          <a:off x="1743075" y="3609968"/>
          <a:ext cx="0" cy="428632"/>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209550</xdr:colOff>
      <xdr:row>11</xdr:row>
      <xdr:rowOff>151602</xdr:rowOff>
    </xdr:from>
    <xdr:to>
      <xdr:col>2</xdr:col>
      <xdr:colOff>209550</xdr:colOff>
      <xdr:row>13</xdr:row>
      <xdr:rowOff>127790</xdr:rowOff>
    </xdr:to>
    <xdr:cxnSp macro="">
      <xdr:nvCxnSpPr>
        <xdr:cNvPr id="33" name="Connecteur droit avec flèche 32"/>
        <xdr:cNvCxnSpPr/>
      </xdr:nvCxnSpPr>
      <xdr:spPr>
        <a:xfrm>
          <a:off x="1733550" y="2247102"/>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697705</xdr:colOff>
      <xdr:row>19</xdr:row>
      <xdr:rowOff>38098</xdr:rowOff>
    </xdr:from>
    <xdr:to>
      <xdr:col>2</xdr:col>
      <xdr:colOff>197642</xdr:colOff>
      <xdr:row>20</xdr:row>
      <xdr:rowOff>50004</xdr:rowOff>
    </xdr:to>
    <xdr:sp macro="" textlink="">
      <xdr:nvSpPr>
        <xdr:cNvPr id="76" name="ZoneTexte 75"/>
        <xdr:cNvSpPr txBox="1"/>
      </xdr:nvSpPr>
      <xdr:spPr>
        <a:xfrm>
          <a:off x="1459705" y="365759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Fb</a:t>
          </a:r>
        </a:p>
        <a:p>
          <a:pPr algn="ctr"/>
          <a:endParaRPr lang="fr-FR" sz="1100"/>
        </a:p>
      </xdr:txBody>
    </xdr:sp>
    <xdr:clientData/>
  </xdr:twoCellAnchor>
  <xdr:twoCellAnchor editAs="oneCell">
    <xdr:from>
      <xdr:col>1</xdr:col>
      <xdr:colOff>650080</xdr:colOff>
      <xdr:row>12</xdr:row>
      <xdr:rowOff>90486</xdr:rowOff>
    </xdr:from>
    <xdr:to>
      <xdr:col>2</xdr:col>
      <xdr:colOff>150017</xdr:colOff>
      <xdr:row>13</xdr:row>
      <xdr:rowOff>102392</xdr:rowOff>
    </xdr:to>
    <xdr:sp macro="" textlink="">
      <xdr:nvSpPr>
        <xdr:cNvPr id="77" name="ZoneTexte 76"/>
        <xdr:cNvSpPr txBox="1"/>
      </xdr:nvSpPr>
      <xdr:spPr>
        <a:xfrm>
          <a:off x="1412080" y="2376486"/>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Fa</a:t>
          </a:r>
        </a:p>
        <a:p>
          <a:pPr algn="ctr"/>
          <a:endParaRPr lang="fr-FR" sz="1100"/>
        </a:p>
      </xdr:txBody>
    </xdr:sp>
    <xdr:clientData/>
  </xdr:twoCellAnchor>
  <xdr:twoCellAnchor editAs="oneCell">
    <xdr:from>
      <xdr:col>2</xdr:col>
      <xdr:colOff>359569</xdr:colOff>
      <xdr:row>11</xdr:row>
      <xdr:rowOff>7142</xdr:rowOff>
    </xdr:from>
    <xdr:to>
      <xdr:col>2</xdr:col>
      <xdr:colOff>621506</xdr:colOff>
      <xdr:row>12</xdr:row>
      <xdr:rowOff>19048</xdr:rowOff>
    </xdr:to>
    <xdr:sp macro="" textlink="">
      <xdr:nvSpPr>
        <xdr:cNvPr id="84" name="ZoneTexte 83"/>
        <xdr:cNvSpPr txBox="1"/>
      </xdr:nvSpPr>
      <xdr:spPr>
        <a:xfrm>
          <a:off x="1883569" y="2102642"/>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clientData/>
  </xdr:twoCellAnchor>
  <xdr:twoCellAnchor>
    <xdr:from>
      <xdr:col>2</xdr:col>
      <xdr:colOff>742950</xdr:colOff>
      <xdr:row>4</xdr:row>
      <xdr:rowOff>161925</xdr:rowOff>
    </xdr:from>
    <xdr:to>
      <xdr:col>3</xdr:col>
      <xdr:colOff>26669</xdr:colOff>
      <xdr:row>11</xdr:row>
      <xdr:rowOff>152400</xdr:rowOff>
    </xdr:to>
    <xdr:sp macro="" textlink="">
      <xdr:nvSpPr>
        <xdr:cNvPr id="104" name="Rectangle 103"/>
        <xdr:cNvSpPr/>
      </xdr:nvSpPr>
      <xdr:spPr>
        <a:xfrm>
          <a:off x="2266950" y="923925"/>
          <a:ext cx="45719" cy="1323975"/>
        </a:xfrm>
        <a:prstGeom prst="rect">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742950</xdr:colOff>
      <xdr:row>11</xdr:row>
      <xdr:rowOff>180975</xdr:rowOff>
    </xdr:from>
    <xdr:to>
      <xdr:col>3</xdr:col>
      <xdr:colOff>26669</xdr:colOff>
      <xdr:row>18</xdr:row>
      <xdr:rowOff>171450</xdr:rowOff>
    </xdr:to>
    <xdr:sp macro="" textlink="">
      <xdr:nvSpPr>
        <xdr:cNvPr id="105" name="Rectangle 104"/>
        <xdr:cNvSpPr/>
      </xdr:nvSpPr>
      <xdr:spPr>
        <a:xfrm>
          <a:off x="2266950" y="2276475"/>
          <a:ext cx="45719" cy="1323975"/>
        </a:xfrm>
        <a:prstGeom prst="rect">
          <a:avLst/>
        </a:prstGeom>
        <a:solidFill>
          <a:schemeClr val="accent4">
            <a:lumMod val="60000"/>
            <a:lumOff val="40000"/>
          </a:schemeClr>
        </a:solidFill>
        <a:ln>
          <a:solidFill>
            <a:schemeClr val="accent4">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742950</xdr:colOff>
      <xdr:row>19</xdr:row>
      <xdr:rowOff>9525</xdr:rowOff>
    </xdr:from>
    <xdr:to>
      <xdr:col>3</xdr:col>
      <xdr:colOff>26669</xdr:colOff>
      <xdr:row>23</xdr:row>
      <xdr:rowOff>57150</xdr:rowOff>
    </xdr:to>
    <xdr:sp macro="" textlink="">
      <xdr:nvSpPr>
        <xdr:cNvPr id="106" name="Rectangle 105"/>
        <xdr:cNvSpPr/>
      </xdr:nvSpPr>
      <xdr:spPr>
        <a:xfrm>
          <a:off x="2266950" y="3629025"/>
          <a:ext cx="45719" cy="809625"/>
        </a:xfrm>
        <a:prstGeom prst="rect">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2</xdr:col>
      <xdr:colOff>209550</xdr:colOff>
      <xdr:row>18</xdr:row>
      <xdr:rowOff>190493</xdr:rowOff>
    </xdr:from>
    <xdr:to>
      <xdr:col>4</xdr:col>
      <xdr:colOff>107158</xdr:colOff>
      <xdr:row>18</xdr:row>
      <xdr:rowOff>190493</xdr:rowOff>
    </xdr:to>
    <xdr:cxnSp macro="">
      <xdr:nvCxnSpPr>
        <xdr:cNvPr id="111" name="Connecteur droit 110"/>
        <xdr:cNvCxnSpPr/>
      </xdr:nvCxnSpPr>
      <xdr:spPr>
        <a:xfrm>
          <a:off x="1733550" y="3619493"/>
          <a:ext cx="1421608"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728667</xdr:colOff>
      <xdr:row>4</xdr:row>
      <xdr:rowOff>123825</xdr:rowOff>
    </xdr:from>
    <xdr:to>
      <xdr:col>3</xdr:col>
      <xdr:colOff>33331</xdr:colOff>
      <xdr:row>23</xdr:row>
      <xdr:rowOff>76189</xdr:rowOff>
    </xdr:to>
    <xdr:grpSp>
      <xdr:nvGrpSpPr>
        <xdr:cNvPr id="115" name="Groupe 114"/>
        <xdr:cNvGrpSpPr/>
      </xdr:nvGrpSpPr>
      <xdr:grpSpPr>
        <a:xfrm>
          <a:off x="2252667" y="885825"/>
          <a:ext cx="66664" cy="3571864"/>
          <a:chOff x="2252667" y="885825"/>
          <a:chExt cx="66664" cy="3571864"/>
        </a:xfrm>
      </xdr:grpSpPr>
      <xdr:sp macro="" textlink="">
        <xdr:nvSpPr>
          <xdr:cNvPr id="42" name="Ellipse 41"/>
          <xdr:cNvSpPr/>
        </xdr:nvSpPr>
        <xdr:spPr>
          <a:xfrm flipV="1">
            <a:off x="2252667" y="223837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12" name="Ellipse 111"/>
          <xdr:cNvSpPr/>
        </xdr:nvSpPr>
        <xdr:spPr>
          <a:xfrm flipV="1">
            <a:off x="2252667" y="3581400"/>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13" name="Ellipse 112"/>
          <xdr:cNvSpPr/>
        </xdr:nvSpPr>
        <xdr:spPr>
          <a:xfrm flipV="1">
            <a:off x="2252667" y="439102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14" name="Ellipse 113"/>
          <xdr:cNvSpPr/>
        </xdr:nvSpPr>
        <xdr:spPr>
          <a:xfrm flipV="1">
            <a:off x="2252667" y="88582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80967</xdr:colOff>
      <xdr:row>4</xdr:row>
      <xdr:rowOff>123825</xdr:rowOff>
    </xdr:from>
    <xdr:to>
      <xdr:col>4</xdr:col>
      <xdr:colOff>147631</xdr:colOff>
      <xdr:row>23</xdr:row>
      <xdr:rowOff>76189</xdr:rowOff>
    </xdr:to>
    <xdr:grpSp>
      <xdr:nvGrpSpPr>
        <xdr:cNvPr id="161" name="Groupe 160"/>
        <xdr:cNvGrpSpPr/>
      </xdr:nvGrpSpPr>
      <xdr:grpSpPr>
        <a:xfrm>
          <a:off x="3128967" y="885825"/>
          <a:ext cx="66664" cy="3571864"/>
          <a:chOff x="3128967" y="885825"/>
          <a:chExt cx="66664" cy="3571864"/>
        </a:xfrm>
      </xdr:grpSpPr>
      <xdr:sp macro="" textlink="">
        <xdr:nvSpPr>
          <xdr:cNvPr id="107" name="Rectangle 106"/>
          <xdr:cNvSpPr/>
        </xdr:nvSpPr>
        <xdr:spPr>
          <a:xfrm>
            <a:off x="3133725" y="923925"/>
            <a:ext cx="45719" cy="1323975"/>
          </a:xfrm>
          <a:prstGeom prst="rect">
            <a:avLst/>
          </a:prstGeom>
          <a:solidFill>
            <a:schemeClr val="accent2">
              <a:lumMod val="75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08" name="Rectangle 107"/>
          <xdr:cNvSpPr/>
        </xdr:nvSpPr>
        <xdr:spPr>
          <a:xfrm>
            <a:off x="3133725" y="2276475"/>
            <a:ext cx="45719" cy="1323975"/>
          </a:xfrm>
          <a:prstGeom prst="rect">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09" name="Rectangle 108"/>
          <xdr:cNvSpPr/>
        </xdr:nvSpPr>
        <xdr:spPr>
          <a:xfrm>
            <a:off x="3133725" y="3629025"/>
            <a:ext cx="45719" cy="809625"/>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nvGrpSpPr>
          <xdr:cNvPr id="116" name="Groupe 115"/>
          <xdr:cNvGrpSpPr/>
        </xdr:nvGrpSpPr>
        <xdr:grpSpPr>
          <a:xfrm>
            <a:off x="3128967" y="885825"/>
            <a:ext cx="66664" cy="3571864"/>
            <a:chOff x="2252667" y="885825"/>
            <a:chExt cx="66664" cy="3571864"/>
          </a:xfrm>
        </xdr:grpSpPr>
        <xdr:sp macro="" textlink="">
          <xdr:nvSpPr>
            <xdr:cNvPr id="117" name="Ellipse 116"/>
            <xdr:cNvSpPr/>
          </xdr:nvSpPr>
          <xdr:spPr>
            <a:xfrm flipV="1">
              <a:off x="2252667" y="223837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18" name="Ellipse 117"/>
            <xdr:cNvSpPr/>
          </xdr:nvSpPr>
          <xdr:spPr>
            <a:xfrm flipV="1">
              <a:off x="2252667" y="3581400"/>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19" name="Ellipse 118"/>
            <xdr:cNvSpPr/>
          </xdr:nvSpPr>
          <xdr:spPr>
            <a:xfrm flipV="1">
              <a:off x="2252667" y="439102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20" name="Ellipse 119"/>
            <xdr:cNvSpPr/>
          </xdr:nvSpPr>
          <xdr:spPr>
            <a:xfrm flipV="1">
              <a:off x="2252667" y="88582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grpSp>
    <xdr:clientData/>
  </xdr:twoCellAnchor>
  <xdr:twoCellAnchor editAs="oneCell">
    <xdr:from>
      <xdr:col>3</xdr:col>
      <xdr:colOff>311944</xdr:colOff>
      <xdr:row>11</xdr:row>
      <xdr:rowOff>7142</xdr:rowOff>
    </xdr:from>
    <xdr:to>
      <xdr:col>3</xdr:col>
      <xdr:colOff>573881</xdr:colOff>
      <xdr:row>12</xdr:row>
      <xdr:rowOff>19048</xdr:rowOff>
    </xdr:to>
    <xdr:sp macro="" textlink="">
      <xdr:nvSpPr>
        <xdr:cNvPr id="121" name="ZoneTexte 120"/>
        <xdr:cNvSpPr txBox="1"/>
      </xdr:nvSpPr>
      <xdr:spPr>
        <a:xfrm>
          <a:off x="2597944" y="2102642"/>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a:p>
          <a:pPr algn="ctr"/>
          <a:endParaRPr lang="fr-FR" sz="1100"/>
        </a:p>
      </xdr:txBody>
    </xdr:sp>
    <xdr:clientData/>
  </xdr:twoCellAnchor>
  <xdr:twoCellAnchor editAs="oneCell">
    <xdr:from>
      <xdr:col>2</xdr:col>
      <xdr:colOff>359569</xdr:colOff>
      <xdr:row>18</xdr:row>
      <xdr:rowOff>26192</xdr:rowOff>
    </xdr:from>
    <xdr:to>
      <xdr:col>2</xdr:col>
      <xdr:colOff>621506</xdr:colOff>
      <xdr:row>19</xdr:row>
      <xdr:rowOff>38098</xdr:rowOff>
    </xdr:to>
    <xdr:sp macro="" textlink="">
      <xdr:nvSpPr>
        <xdr:cNvPr id="122" name="ZoneTexte 121"/>
        <xdr:cNvSpPr txBox="1"/>
      </xdr:nvSpPr>
      <xdr:spPr>
        <a:xfrm>
          <a:off x="1883569" y="3455192"/>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clientData/>
  </xdr:twoCellAnchor>
  <xdr:twoCellAnchor editAs="oneCell">
    <xdr:from>
      <xdr:col>3</xdr:col>
      <xdr:colOff>311944</xdr:colOff>
      <xdr:row>18</xdr:row>
      <xdr:rowOff>26192</xdr:rowOff>
    </xdr:from>
    <xdr:to>
      <xdr:col>3</xdr:col>
      <xdr:colOff>573881</xdr:colOff>
      <xdr:row>19</xdr:row>
      <xdr:rowOff>38098</xdr:rowOff>
    </xdr:to>
    <xdr:sp macro="" textlink="">
      <xdr:nvSpPr>
        <xdr:cNvPr id="123" name="ZoneTexte 122"/>
        <xdr:cNvSpPr txBox="1"/>
      </xdr:nvSpPr>
      <xdr:spPr>
        <a:xfrm>
          <a:off x="2597944" y="3455192"/>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a:p>
          <a:pPr algn="ctr"/>
          <a:endParaRPr lang="fr-FR" sz="1100"/>
        </a:p>
      </xdr:txBody>
    </xdr:sp>
    <xdr:clientData/>
  </xdr:twoCellAnchor>
  <xdr:twoCellAnchor editAs="oneCell">
    <xdr:from>
      <xdr:col>2</xdr:col>
      <xdr:colOff>514349</xdr:colOff>
      <xdr:row>11</xdr:row>
      <xdr:rowOff>178593</xdr:rowOff>
    </xdr:from>
    <xdr:to>
      <xdr:col>3</xdr:col>
      <xdr:colOff>14286</xdr:colOff>
      <xdr:row>12</xdr:row>
      <xdr:rowOff>190499</xdr:rowOff>
    </xdr:to>
    <xdr:sp macro="" textlink="">
      <xdr:nvSpPr>
        <xdr:cNvPr id="125" name="ZoneTexte 124"/>
        <xdr:cNvSpPr txBox="1"/>
      </xdr:nvSpPr>
      <xdr:spPr>
        <a:xfrm>
          <a:off x="2038349" y="227409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clientData/>
  </xdr:twoCellAnchor>
  <xdr:twoCellAnchor editAs="oneCell">
    <xdr:from>
      <xdr:col>2</xdr:col>
      <xdr:colOff>533399</xdr:colOff>
      <xdr:row>19</xdr:row>
      <xdr:rowOff>16668</xdr:rowOff>
    </xdr:from>
    <xdr:to>
      <xdr:col>3</xdr:col>
      <xdr:colOff>33336</xdr:colOff>
      <xdr:row>20</xdr:row>
      <xdr:rowOff>28574</xdr:rowOff>
    </xdr:to>
    <xdr:sp macro="" textlink="">
      <xdr:nvSpPr>
        <xdr:cNvPr id="126" name="ZoneTexte 125"/>
        <xdr:cNvSpPr txBox="1"/>
      </xdr:nvSpPr>
      <xdr:spPr>
        <a:xfrm>
          <a:off x="2057399" y="363616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xdr:txBody>
    </xdr:sp>
    <xdr:clientData/>
  </xdr:twoCellAnchor>
  <xdr:twoCellAnchor editAs="oneCell">
    <xdr:from>
      <xdr:col>2</xdr:col>
      <xdr:colOff>500062</xdr:colOff>
      <xdr:row>22</xdr:row>
      <xdr:rowOff>76198</xdr:rowOff>
    </xdr:from>
    <xdr:to>
      <xdr:col>2</xdr:col>
      <xdr:colOff>761999</xdr:colOff>
      <xdr:row>23</xdr:row>
      <xdr:rowOff>88104</xdr:rowOff>
    </xdr:to>
    <xdr:sp macro="" textlink="">
      <xdr:nvSpPr>
        <xdr:cNvPr id="127" name="ZoneTexte 126"/>
        <xdr:cNvSpPr txBox="1"/>
      </xdr:nvSpPr>
      <xdr:spPr>
        <a:xfrm>
          <a:off x="2024062" y="426719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C</a:t>
          </a:r>
        </a:p>
        <a:p>
          <a:pPr algn="ctr"/>
          <a:endParaRPr lang="fr-FR" sz="1100"/>
        </a:p>
      </xdr:txBody>
    </xdr:sp>
    <xdr:clientData/>
  </xdr:twoCellAnchor>
  <xdr:twoCellAnchor editAs="oneCell">
    <xdr:from>
      <xdr:col>2</xdr:col>
      <xdr:colOff>50006</xdr:colOff>
      <xdr:row>7</xdr:row>
      <xdr:rowOff>102392</xdr:rowOff>
    </xdr:from>
    <xdr:to>
      <xdr:col>2</xdr:col>
      <xdr:colOff>695326</xdr:colOff>
      <xdr:row>8</xdr:row>
      <xdr:rowOff>133350</xdr:rowOff>
    </xdr:to>
    <xdr:sp macro="" textlink="">
      <xdr:nvSpPr>
        <xdr:cNvPr id="128" name="ZoneTexte 127"/>
        <xdr:cNvSpPr txBox="1"/>
      </xdr:nvSpPr>
      <xdr:spPr>
        <a:xfrm>
          <a:off x="1574006" y="1435892"/>
          <a:ext cx="645320" cy="2214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Tirant 1</a:t>
          </a:r>
        </a:p>
        <a:p>
          <a:pPr algn="ctr"/>
          <a:endParaRPr lang="fr-FR" sz="1100"/>
        </a:p>
      </xdr:txBody>
    </xdr:sp>
    <xdr:clientData/>
  </xdr:twoCellAnchor>
  <xdr:twoCellAnchor editAs="oneCell">
    <xdr:from>
      <xdr:col>2</xdr:col>
      <xdr:colOff>50006</xdr:colOff>
      <xdr:row>14</xdr:row>
      <xdr:rowOff>150017</xdr:rowOff>
    </xdr:from>
    <xdr:to>
      <xdr:col>2</xdr:col>
      <xdr:colOff>695326</xdr:colOff>
      <xdr:row>15</xdr:row>
      <xdr:rowOff>180975</xdr:rowOff>
    </xdr:to>
    <xdr:sp macro="" textlink="">
      <xdr:nvSpPr>
        <xdr:cNvPr id="129" name="ZoneTexte 128"/>
        <xdr:cNvSpPr txBox="1"/>
      </xdr:nvSpPr>
      <xdr:spPr>
        <a:xfrm>
          <a:off x="1574006" y="2817017"/>
          <a:ext cx="645320" cy="2214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Tirant 2</a:t>
          </a:r>
        </a:p>
        <a:p>
          <a:pPr algn="ctr"/>
          <a:endParaRPr lang="fr-FR" sz="1100"/>
        </a:p>
      </xdr:txBody>
    </xdr:sp>
    <xdr:clientData/>
  </xdr:twoCellAnchor>
  <xdr:twoCellAnchor editAs="oneCell">
    <xdr:from>
      <xdr:col>2</xdr:col>
      <xdr:colOff>50006</xdr:colOff>
      <xdr:row>20</xdr:row>
      <xdr:rowOff>178592</xdr:rowOff>
    </xdr:from>
    <xdr:to>
      <xdr:col>2</xdr:col>
      <xdr:colOff>695326</xdr:colOff>
      <xdr:row>22</xdr:row>
      <xdr:rowOff>19050</xdr:rowOff>
    </xdr:to>
    <xdr:sp macro="" textlink="">
      <xdr:nvSpPr>
        <xdr:cNvPr id="130" name="ZoneTexte 129"/>
        <xdr:cNvSpPr txBox="1"/>
      </xdr:nvSpPr>
      <xdr:spPr>
        <a:xfrm>
          <a:off x="1574006" y="3988592"/>
          <a:ext cx="645320" cy="2214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Tirant 3</a:t>
          </a:r>
        </a:p>
        <a:p>
          <a:pPr algn="ctr"/>
          <a:endParaRPr lang="fr-FR" sz="1100"/>
        </a:p>
      </xdr:txBody>
    </xdr:sp>
    <xdr:clientData/>
  </xdr:twoCellAnchor>
  <xdr:twoCellAnchor>
    <xdr:from>
      <xdr:col>7</xdr:col>
      <xdr:colOff>342900</xdr:colOff>
      <xdr:row>4</xdr:row>
      <xdr:rowOff>161925</xdr:rowOff>
    </xdr:from>
    <xdr:to>
      <xdr:col>7</xdr:col>
      <xdr:colOff>388619</xdr:colOff>
      <xdr:row>11</xdr:row>
      <xdr:rowOff>152400</xdr:rowOff>
    </xdr:to>
    <xdr:sp macro="" textlink="">
      <xdr:nvSpPr>
        <xdr:cNvPr id="131" name="Rectangle 130"/>
        <xdr:cNvSpPr/>
      </xdr:nvSpPr>
      <xdr:spPr>
        <a:xfrm>
          <a:off x="5676900" y="923925"/>
          <a:ext cx="45719" cy="1323975"/>
        </a:xfrm>
        <a:prstGeom prst="rect">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342900</xdr:colOff>
      <xdr:row>11</xdr:row>
      <xdr:rowOff>180975</xdr:rowOff>
    </xdr:from>
    <xdr:to>
      <xdr:col>7</xdr:col>
      <xdr:colOff>388619</xdr:colOff>
      <xdr:row>18</xdr:row>
      <xdr:rowOff>171450</xdr:rowOff>
    </xdr:to>
    <xdr:sp macro="" textlink="">
      <xdr:nvSpPr>
        <xdr:cNvPr id="132" name="Rectangle 131"/>
        <xdr:cNvSpPr/>
      </xdr:nvSpPr>
      <xdr:spPr>
        <a:xfrm>
          <a:off x="5676900" y="2276475"/>
          <a:ext cx="45719" cy="1323975"/>
        </a:xfrm>
        <a:prstGeom prst="rect">
          <a:avLst/>
        </a:prstGeom>
        <a:solidFill>
          <a:schemeClr val="accent4">
            <a:lumMod val="60000"/>
            <a:lumOff val="40000"/>
          </a:schemeClr>
        </a:solidFill>
        <a:ln>
          <a:solidFill>
            <a:schemeClr val="accent4">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342900</xdr:colOff>
      <xdr:row>19</xdr:row>
      <xdr:rowOff>9525</xdr:rowOff>
    </xdr:from>
    <xdr:to>
      <xdr:col>7</xdr:col>
      <xdr:colOff>388619</xdr:colOff>
      <xdr:row>23</xdr:row>
      <xdr:rowOff>57150</xdr:rowOff>
    </xdr:to>
    <xdr:sp macro="" textlink="">
      <xdr:nvSpPr>
        <xdr:cNvPr id="133" name="Rectangle 132"/>
        <xdr:cNvSpPr/>
      </xdr:nvSpPr>
      <xdr:spPr>
        <a:xfrm>
          <a:off x="5676900" y="3629025"/>
          <a:ext cx="45719" cy="809625"/>
        </a:xfrm>
        <a:prstGeom prst="rect">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328617</xdr:colOff>
      <xdr:row>4</xdr:row>
      <xdr:rowOff>123825</xdr:rowOff>
    </xdr:from>
    <xdr:to>
      <xdr:col>7</xdr:col>
      <xdr:colOff>395281</xdr:colOff>
      <xdr:row>23</xdr:row>
      <xdr:rowOff>76189</xdr:rowOff>
    </xdr:to>
    <xdr:grpSp>
      <xdr:nvGrpSpPr>
        <xdr:cNvPr id="134" name="Groupe 133"/>
        <xdr:cNvGrpSpPr/>
      </xdr:nvGrpSpPr>
      <xdr:grpSpPr>
        <a:xfrm>
          <a:off x="5662617" y="885825"/>
          <a:ext cx="66664" cy="3571864"/>
          <a:chOff x="2252667" y="885825"/>
          <a:chExt cx="66664" cy="3571864"/>
        </a:xfrm>
      </xdr:grpSpPr>
      <xdr:sp macro="" textlink="">
        <xdr:nvSpPr>
          <xdr:cNvPr id="135" name="Ellipse 134"/>
          <xdr:cNvSpPr/>
        </xdr:nvSpPr>
        <xdr:spPr>
          <a:xfrm flipV="1">
            <a:off x="2252667" y="223837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6" name="Ellipse 135"/>
          <xdr:cNvSpPr/>
        </xdr:nvSpPr>
        <xdr:spPr>
          <a:xfrm flipV="1">
            <a:off x="2252667" y="3581400"/>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7" name="Ellipse 136"/>
          <xdr:cNvSpPr/>
        </xdr:nvSpPr>
        <xdr:spPr>
          <a:xfrm flipV="1">
            <a:off x="2252667" y="439102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8" name="Ellipse 137"/>
          <xdr:cNvSpPr/>
        </xdr:nvSpPr>
        <xdr:spPr>
          <a:xfrm flipV="1">
            <a:off x="2252667" y="88582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editAs="oneCell">
    <xdr:from>
      <xdr:col>7</xdr:col>
      <xdr:colOff>114299</xdr:colOff>
      <xdr:row>11</xdr:row>
      <xdr:rowOff>178593</xdr:rowOff>
    </xdr:from>
    <xdr:to>
      <xdr:col>7</xdr:col>
      <xdr:colOff>376236</xdr:colOff>
      <xdr:row>12</xdr:row>
      <xdr:rowOff>190499</xdr:rowOff>
    </xdr:to>
    <xdr:sp macro="" textlink="">
      <xdr:nvSpPr>
        <xdr:cNvPr id="139" name="ZoneTexte 138"/>
        <xdr:cNvSpPr txBox="1"/>
      </xdr:nvSpPr>
      <xdr:spPr>
        <a:xfrm>
          <a:off x="5448299" y="227409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clientData/>
  </xdr:twoCellAnchor>
  <xdr:twoCellAnchor editAs="oneCell">
    <xdr:from>
      <xdr:col>7</xdr:col>
      <xdr:colOff>133349</xdr:colOff>
      <xdr:row>19</xdr:row>
      <xdr:rowOff>16668</xdr:rowOff>
    </xdr:from>
    <xdr:to>
      <xdr:col>7</xdr:col>
      <xdr:colOff>395286</xdr:colOff>
      <xdr:row>20</xdr:row>
      <xdr:rowOff>28574</xdr:rowOff>
    </xdr:to>
    <xdr:sp macro="" textlink="">
      <xdr:nvSpPr>
        <xdr:cNvPr id="140" name="ZoneTexte 139"/>
        <xdr:cNvSpPr txBox="1"/>
      </xdr:nvSpPr>
      <xdr:spPr>
        <a:xfrm>
          <a:off x="5467349" y="363616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xdr:txBody>
    </xdr:sp>
    <xdr:clientData/>
  </xdr:twoCellAnchor>
  <xdr:twoCellAnchor editAs="oneCell">
    <xdr:from>
      <xdr:col>7</xdr:col>
      <xdr:colOff>100012</xdr:colOff>
      <xdr:row>22</xdr:row>
      <xdr:rowOff>76198</xdr:rowOff>
    </xdr:from>
    <xdr:to>
      <xdr:col>7</xdr:col>
      <xdr:colOff>361949</xdr:colOff>
      <xdr:row>23</xdr:row>
      <xdr:rowOff>88104</xdr:rowOff>
    </xdr:to>
    <xdr:sp macro="" textlink="">
      <xdr:nvSpPr>
        <xdr:cNvPr id="141" name="ZoneTexte 140"/>
        <xdr:cNvSpPr txBox="1"/>
      </xdr:nvSpPr>
      <xdr:spPr>
        <a:xfrm>
          <a:off x="5434012" y="426719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C</a:t>
          </a:r>
        </a:p>
        <a:p>
          <a:pPr algn="ctr"/>
          <a:endParaRPr lang="fr-FR" sz="1100"/>
        </a:p>
      </xdr:txBody>
    </xdr:sp>
    <xdr:clientData/>
  </xdr:twoCellAnchor>
  <xdr:twoCellAnchor>
    <xdr:from>
      <xdr:col>7</xdr:col>
      <xdr:colOff>9525</xdr:colOff>
      <xdr:row>11</xdr:row>
      <xdr:rowOff>180975</xdr:rowOff>
    </xdr:from>
    <xdr:to>
      <xdr:col>7</xdr:col>
      <xdr:colOff>361950</xdr:colOff>
      <xdr:row>11</xdr:row>
      <xdr:rowOff>180975</xdr:rowOff>
    </xdr:to>
    <xdr:cxnSp macro="">
      <xdr:nvCxnSpPr>
        <xdr:cNvPr id="151" name="Connecteur droit 150"/>
        <xdr:cNvCxnSpPr/>
      </xdr:nvCxnSpPr>
      <xdr:spPr>
        <a:xfrm>
          <a:off x="5343525" y="2276475"/>
          <a:ext cx="3524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9525</xdr:colOff>
      <xdr:row>18</xdr:row>
      <xdr:rowOff>180975</xdr:rowOff>
    </xdr:from>
    <xdr:to>
      <xdr:col>7</xdr:col>
      <xdr:colOff>361950</xdr:colOff>
      <xdr:row>18</xdr:row>
      <xdr:rowOff>180975</xdr:rowOff>
    </xdr:to>
    <xdr:cxnSp macro="">
      <xdr:nvCxnSpPr>
        <xdr:cNvPr id="152" name="Connecteur droit 151"/>
        <xdr:cNvCxnSpPr/>
      </xdr:nvCxnSpPr>
      <xdr:spPr>
        <a:xfrm>
          <a:off x="5343525" y="3609975"/>
          <a:ext cx="3524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28575</xdr:colOff>
      <xdr:row>18</xdr:row>
      <xdr:rowOff>180968</xdr:rowOff>
    </xdr:from>
    <xdr:to>
      <xdr:col>7</xdr:col>
      <xdr:colOff>28575</xdr:colOff>
      <xdr:row>21</xdr:row>
      <xdr:rowOff>38100</xdr:rowOff>
    </xdr:to>
    <xdr:cxnSp macro="">
      <xdr:nvCxnSpPr>
        <xdr:cNvPr id="157" name="Connecteur droit avec flèche 156"/>
        <xdr:cNvCxnSpPr/>
      </xdr:nvCxnSpPr>
      <xdr:spPr>
        <a:xfrm>
          <a:off x="5362575" y="3609968"/>
          <a:ext cx="0" cy="428632"/>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19050</xdr:colOff>
      <xdr:row>11</xdr:row>
      <xdr:rowOff>170652</xdr:rowOff>
    </xdr:from>
    <xdr:to>
      <xdr:col>7</xdr:col>
      <xdr:colOff>19050</xdr:colOff>
      <xdr:row>13</xdr:row>
      <xdr:rowOff>146840</xdr:rowOff>
    </xdr:to>
    <xdr:cxnSp macro="">
      <xdr:nvCxnSpPr>
        <xdr:cNvPr id="158" name="Connecteur droit avec flèche 157"/>
        <xdr:cNvCxnSpPr/>
      </xdr:nvCxnSpPr>
      <xdr:spPr>
        <a:xfrm>
          <a:off x="5353050" y="2266152"/>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390525</xdr:colOff>
      <xdr:row>12</xdr:row>
      <xdr:rowOff>90485</xdr:rowOff>
    </xdr:from>
    <xdr:to>
      <xdr:col>6</xdr:col>
      <xdr:colOff>721517</xdr:colOff>
      <xdr:row>13</xdr:row>
      <xdr:rowOff>123825</xdr:rowOff>
    </xdr:to>
    <xdr:sp macro="" textlink="">
      <xdr:nvSpPr>
        <xdr:cNvPr id="160" name="ZoneTexte 159"/>
        <xdr:cNvSpPr txBox="1"/>
      </xdr:nvSpPr>
      <xdr:spPr>
        <a:xfrm>
          <a:off x="4200525" y="2376485"/>
          <a:ext cx="1092992" cy="22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F1 = Fa*(a+b)/b</a:t>
          </a:r>
        </a:p>
        <a:p>
          <a:pPr algn="ctr"/>
          <a:endParaRPr lang="fr-FR" sz="1100"/>
        </a:p>
      </xdr:txBody>
    </xdr:sp>
    <xdr:clientData/>
  </xdr:twoCellAnchor>
  <xdr:twoCellAnchor>
    <xdr:from>
      <xdr:col>9</xdr:col>
      <xdr:colOff>719142</xdr:colOff>
      <xdr:row>4</xdr:row>
      <xdr:rowOff>123825</xdr:rowOff>
    </xdr:from>
    <xdr:to>
      <xdr:col>10</xdr:col>
      <xdr:colOff>23806</xdr:colOff>
      <xdr:row>23</xdr:row>
      <xdr:rowOff>76189</xdr:rowOff>
    </xdr:to>
    <xdr:grpSp>
      <xdr:nvGrpSpPr>
        <xdr:cNvPr id="162" name="Groupe 161"/>
        <xdr:cNvGrpSpPr/>
      </xdr:nvGrpSpPr>
      <xdr:grpSpPr>
        <a:xfrm flipV="1">
          <a:off x="7577142" y="885825"/>
          <a:ext cx="66664" cy="3571864"/>
          <a:chOff x="3128967" y="885825"/>
          <a:chExt cx="66664" cy="3571864"/>
        </a:xfrm>
      </xdr:grpSpPr>
      <xdr:sp macro="" textlink="">
        <xdr:nvSpPr>
          <xdr:cNvPr id="163" name="Rectangle 162"/>
          <xdr:cNvSpPr/>
        </xdr:nvSpPr>
        <xdr:spPr>
          <a:xfrm>
            <a:off x="3133725" y="923925"/>
            <a:ext cx="45719" cy="1323975"/>
          </a:xfrm>
          <a:prstGeom prst="rect">
            <a:avLst/>
          </a:prstGeom>
          <a:solidFill>
            <a:schemeClr val="accent2">
              <a:lumMod val="75000"/>
            </a:schemeClr>
          </a:solidFill>
          <a:ln>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64" name="Rectangle 163"/>
          <xdr:cNvSpPr/>
        </xdr:nvSpPr>
        <xdr:spPr>
          <a:xfrm>
            <a:off x="3133725" y="2276475"/>
            <a:ext cx="45719" cy="1323975"/>
          </a:xfrm>
          <a:prstGeom prst="rect">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65" name="Rectangle 164"/>
          <xdr:cNvSpPr/>
        </xdr:nvSpPr>
        <xdr:spPr>
          <a:xfrm>
            <a:off x="3133725" y="3629025"/>
            <a:ext cx="45719" cy="809625"/>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nvGrpSpPr>
          <xdr:cNvPr id="166" name="Groupe 165"/>
          <xdr:cNvGrpSpPr/>
        </xdr:nvGrpSpPr>
        <xdr:grpSpPr>
          <a:xfrm>
            <a:off x="3128967" y="885825"/>
            <a:ext cx="66664" cy="3571864"/>
            <a:chOff x="2252667" y="885825"/>
            <a:chExt cx="66664" cy="3571864"/>
          </a:xfrm>
        </xdr:grpSpPr>
        <xdr:sp macro="" textlink="">
          <xdr:nvSpPr>
            <xdr:cNvPr id="167" name="Ellipse 166"/>
            <xdr:cNvSpPr/>
          </xdr:nvSpPr>
          <xdr:spPr>
            <a:xfrm flipV="1">
              <a:off x="2252667" y="223837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68" name="Ellipse 167"/>
            <xdr:cNvSpPr/>
          </xdr:nvSpPr>
          <xdr:spPr>
            <a:xfrm flipV="1">
              <a:off x="2252667" y="3581400"/>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69" name="Ellipse 168"/>
            <xdr:cNvSpPr/>
          </xdr:nvSpPr>
          <xdr:spPr>
            <a:xfrm flipV="1">
              <a:off x="2252667" y="439102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70" name="Ellipse 169"/>
            <xdr:cNvSpPr/>
          </xdr:nvSpPr>
          <xdr:spPr>
            <a:xfrm flipV="1">
              <a:off x="2252667" y="885825"/>
              <a:ext cx="66664" cy="6666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grpSp>
    <xdr:clientData/>
  </xdr:twoCellAnchor>
  <xdr:twoCellAnchor>
    <xdr:from>
      <xdr:col>9</xdr:col>
      <xdr:colOff>361950</xdr:colOff>
      <xdr:row>9</xdr:row>
      <xdr:rowOff>9525</xdr:rowOff>
    </xdr:from>
    <xdr:to>
      <xdr:col>9</xdr:col>
      <xdr:colOff>714375</xdr:colOff>
      <xdr:row>9</xdr:row>
      <xdr:rowOff>9525</xdr:rowOff>
    </xdr:to>
    <xdr:cxnSp macro="">
      <xdr:nvCxnSpPr>
        <xdr:cNvPr id="171" name="Connecteur droit 170"/>
        <xdr:cNvCxnSpPr/>
      </xdr:nvCxnSpPr>
      <xdr:spPr>
        <a:xfrm>
          <a:off x="7219950" y="1724025"/>
          <a:ext cx="3524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361950</xdr:colOff>
      <xdr:row>16</xdr:row>
      <xdr:rowOff>9525</xdr:rowOff>
    </xdr:from>
    <xdr:to>
      <xdr:col>9</xdr:col>
      <xdr:colOff>714375</xdr:colOff>
      <xdr:row>16</xdr:row>
      <xdr:rowOff>9525</xdr:rowOff>
    </xdr:to>
    <xdr:cxnSp macro="">
      <xdr:nvCxnSpPr>
        <xdr:cNvPr id="172" name="Connecteur droit 171"/>
        <xdr:cNvCxnSpPr/>
      </xdr:nvCxnSpPr>
      <xdr:spPr>
        <a:xfrm>
          <a:off x="7219950" y="3057525"/>
          <a:ext cx="3524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9</xdr:col>
      <xdr:colOff>371475</xdr:colOff>
      <xdr:row>9</xdr:row>
      <xdr:rowOff>8727</xdr:rowOff>
    </xdr:from>
    <xdr:to>
      <xdr:col>9</xdr:col>
      <xdr:colOff>371475</xdr:colOff>
      <xdr:row>10</xdr:row>
      <xdr:rowOff>175415</xdr:rowOff>
    </xdr:to>
    <xdr:cxnSp macro="">
      <xdr:nvCxnSpPr>
        <xdr:cNvPr id="173" name="Connecteur droit avec flèche 172"/>
        <xdr:cNvCxnSpPr/>
      </xdr:nvCxnSpPr>
      <xdr:spPr>
        <a:xfrm>
          <a:off x="7229475" y="1723227"/>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9</xdr:col>
      <xdr:colOff>371475</xdr:colOff>
      <xdr:row>16</xdr:row>
      <xdr:rowOff>8727</xdr:rowOff>
    </xdr:from>
    <xdr:to>
      <xdr:col>9</xdr:col>
      <xdr:colOff>371475</xdr:colOff>
      <xdr:row>17</xdr:row>
      <xdr:rowOff>175415</xdr:rowOff>
    </xdr:to>
    <xdr:cxnSp macro="">
      <xdr:nvCxnSpPr>
        <xdr:cNvPr id="174" name="Connecteur droit avec flèche 173"/>
        <xdr:cNvCxnSpPr/>
      </xdr:nvCxnSpPr>
      <xdr:spPr>
        <a:xfrm>
          <a:off x="7229475" y="3056727"/>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152401</xdr:colOff>
      <xdr:row>9</xdr:row>
      <xdr:rowOff>138110</xdr:rowOff>
    </xdr:from>
    <xdr:to>
      <xdr:col>9</xdr:col>
      <xdr:colOff>311943</xdr:colOff>
      <xdr:row>10</xdr:row>
      <xdr:rowOff>152399</xdr:rowOff>
    </xdr:to>
    <xdr:sp macro="" textlink="">
      <xdr:nvSpPr>
        <xdr:cNvPr id="175" name="ZoneTexte 174"/>
        <xdr:cNvSpPr txBox="1"/>
      </xdr:nvSpPr>
      <xdr:spPr>
        <a:xfrm>
          <a:off x="6248401" y="1852610"/>
          <a:ext cx="921542" cy="204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F1' = Fb*a/b</a:t>
          </a:r>
        </a:p>
        <a:p>
          <a:pPr algn="ctr"/>
          <a:endParaRPr lang="fr-FR" sz="1100"/>
        </a:p>
      </xdr:txBody>
    </xdr:sp>
    <xdr:clientData/>
  </xdr:twoCellAnchor>
  <xdr:twoCellAnchor editAs="oneCell">
    <xdr:from>
      <xdr:col>5</xdr:col>
      <xdr:colOff>390525</xdr:colOff>
      <xdr:row>19</xdr:row>
      <xdr:rowOff>71435</xdr:rowOff>
    </xdr:from>
    <xdr:to>
      <xdr:col>6</xdr:col>
      <xdr:colOff>721517</xdr:colOff>
      <xdr:row>20</xdr:row>
      <xdr:rowOff>104775</xdr:rowOff>
    </xdr:to>
    <xdr:sp macro="" textlink="">
      <xdr:nvSpPr>
        <xdr:cNvPr id="177" name="ZoneTexte 176"/>
        <xdr:cNvSpPr txBox="1"/>
      </xdr:nvSpPr>
      <xdr:spPr>
        <a:xfrm>
          <a:off x="4200525" y="3690935"/>
          <a:ext cx="1092992" cy="22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F2 = Fb*(a+b)/b</a:t>
          </a:r>
        </a:p>
        <a:p>
          <a:pPr algn="ctr"/>
          <a:endParaRPr lang="fr-FR" sz="1100"/>
        </a:p>
      </xdr:txBody>
    </xdr:sp>
    <xdr:clientData/>
  </xdr:twoCellAnchor>
  <xdr:twoCellAnchor editAs="oneCell">
    <xdr:from>
      <xdr:col>8</xdr:col>
      <xdr:colOff>152401</xdr:colOff>
      <xdr:row>16</xdr:row>
      <xdr:rowOff>80960</xdr:rowOff>
    </xdr:from>
    <xdr:to>
      <xdr:col>9</xdr:col>
      <xdr:colOff>311943</xdr:colOff>
      <xdr:row>17</xdr:row>
      <xdr:rowOff>95249</xdr:rowOff>
    </xdr:to>
    <xdr:sp macro="" textlink="">
      <xdr:nvSpPr>
        <xdr:cNvPr id="179" name="ZoneTexte 178"/>
        <xdr:cNvSpPr txBox="1"/>
      </xdr:nvSpPr>
      <xdr:spPr>
        <a:xfrm>
          <a:off x="6248401" y="3128960"/>
          <a:ext cx="921542" cy="204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F2' = Fa*a/b</a:t>
          </a:r>
        </a:p>
        <a:p>
          <a:pPr algn="ctr"/>
          <a:endParaRPr lang="fr-FR" sz="1100"/>
        </a:p>
      </xdr:txBody>
    </xdr:sp>
    <xdr:clientData/>
  </xdr:twoCellAnchor>
  <xdr:twoCellAnchor editAs="oneCell">
    <xdr:from>
      <xdr:col>6</xdr:col>
      <xdr:colOff>657226</xdr:colOff>
      <xdr:row>2</xdr:row>
      <xdr:rowOff>52385</xdr:rowOff>
    </xdr:from>
    <xdr:to>
      <xdr:col>8</xdr:col>
      <xdr:colOff>54768</xdr:colOff>
      <xdr:row>3</xdr:row>
      <xdr:rowOff>66674</xdr:rowOff>
    </xdr:to>
    <xdr:sp macro="" textlink="">
      <xdr:nvSpPr>
        <xdr:cNvPr id="180" name="ZoneTexte 179"/>
        <xdr:cNvSpPr txBox="1"/>
      </xdr:nvSpPr>
      <xdr:spPr>
        <a:xfrm>
          <a:off x="5229226" y="433385"/>
          <a:ext cx="921542" cy="204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b="1">
              <a:solidFill>
                <a:sysClr val="windowText" lastClr="000000"/>
              </a:solidFill>
            </a:rPr>
            <a:t>Calcul  ens.1</a:t>
          </a:r>
        </a:p>
        <a:p>
          <a:pPr algn="ctr"/>
          <a:endParaRPr lang="fr-FR" sz="1100"/>
        </a:p>
      </xdr:txBody>
    </xdr:sp>
    <xdr:clientData/>
  </xdr:twoCellAnchor>
  <xdr:twoCellAnchor editAs="oneCell">
    <xdr:from>
      <xdr:col>9</xdr:col>
      <xdr:colOff>295276</xdr:colOff>
      <xdr:row>2</xdr:row>
      <xdr:rowOff>52385</xdr:rowOff>
    </xdr:from>
    <xdr:to>
      <xdr:col>10</xdr:col>
      <xdr:colOff>454818</xdr:colOff>
      <xdr:row>3</xdr:row>
      <xdr:rowOff>66674</xdr:rowOff>
    </xdr:to>
    <xdr:sp macro="" textlink="">
      <xdr:nvSpPr>
        <xdr:cNvPr id="181" name="ZoneTexte 180"/>
        <xdr:cNvSpPr txBox="1"/>
      </xdr:nvSpPr>
      <xdr:spPr>
        <a:xfrm>
          <a:off x="7153276" y="433385"/>
          <a:ext cx="921542" cy="204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b="1">
              <a:solidFill>
                <a:sysClr val="windowText" lastClr="000000"/>
              </a:solidFill>
            </a:rPr>
            <a:t>Calcul  ens.2</a:t>
          </a:r>
        </a:p>
        <a:p>
          <a:pPr algn="ctr"/>
          <a:endParaRPr lang="fr-FR" sz="1100"/>
        </a:p>
      </xdr:txBody>
    </xdr:sp>
    <xdr:clientData/>
  </xdr:twoCellAnchor>
  <xdr:twoCellAnchor editAs="oneCell">
    <xdr:from>
      <xdr:col>7</xdr:col>
      <xdr:colOff>495300</xdr:colOff>
      <xdr:row>11</xdr:row>
      <xdr:rowOff>170652</xdr:rowOff>
    </xdr:from>
    <xdr:to>
      <xdr:col>7</xdr:col>
      <xdr:colOff>495300</xdr:colOff>
      <xdr:row>12</xdr:row>
      <xdr:rowOff>161925</xdr:rowOff>
    </xdr:to>
    <xdr:cxnSp macro="">
      <xdr:nvCxnSpPr>
        <xdr:cNvPr id="182" name="Connecteur droit avec flèche 181"/>
        <xdr:cNvCxnSpPr/>
      </xdr:nvCxnSpPr>
      <xdr:spPr>
        <a:xfrm>
          <a:off x="5829300" y="2266152"/>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247650</xdr:colOff>
      <xdr:row>18</xdr:row>
      <xdr:rowOff>75402</xdr:rowOff>
    </xdr:from>
    <xdr:to>
      <xdr:col>4</xdr:col>
      <xdr:colOff>247650</xdr:colOff>
      <xdr:row>19</xdr:row>
      <xdr:rowOff>66675</xdr:rowOff>
    </xdr:to>
    <xdr:cxnSp macro="">
      <xdr:nvCxnSpPr>
        <xdr:cNvPr id="184" name="Connecteur droit avec flèche 183"/>
        <xdr:cNvCxnSpPr/>
      </xdr:nvCxnSpPr>
      <xdr:spPr>
        <a:xfrm flipV="1">
          <a:off x="3295650" y="3504402"/>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xdr:col>
      <xdr:colOff>123825</xdr:colOff>
      <xdr:row>23</xdr:row>
      <xdr:rowOff>46827</xdr:rowOff>
    </xdr:from>
    <xdr:to>
      <xdr:col>10</xdr:col>
      <xdr:colOff>123825</xdr:colOff>
      <xdr:row>24</xdr:row>
      <xdr:rowOff>38100</xdr:rowOff>
    </xdr:to>
    <xdr:cxnSp macro="">
      <xdr:nvCxnSpPr>
        <xdr:cNvPr id="185" name="Connecteur droit avec flèche 184"/>
        <xdr:cNvCxnSpPr/>
      </xdr:nvCxnSpPr>
      <xdr:spPr>
        <a:xfrm>
          <a:off x="7743825" y="4428327"/>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361950</xdr:colOff>
      <xdr:row>23</xdr:row>
      <xdr:rowOff>66668</xdr:rowOff>
    </xdr:from>
    <xdr:to>
      <xdr:col>7</xdr:col>
      <xdr:colOff>361950</xdr:colOff>
      <xdr:row>24</xdr:row>
      <xdr:rowOff>142875</xdr:rowOff>
    </xdr:to>
    <xdr:cxnSp macro="">
      <xdr:nvCxnSpPr>
        <xdr:cNvPr id="186" name="Connecteur droit avec flèche 185"/>
        <xdr:cNvCxnSpPr/>
      </xdr:nvCxnSpPr>
      <xdr:spPr>
        <a:xfrm>
          <a:off x="5695950" y="4448168"/>
          <a:ext cx="0" cy="266707"/>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200024</xdr:colOff>
      <xdr:row>25</xdr:row>
      <xdr:rowOff>14285</xdr:rowOff>
    </xdr:from>
    <xdr:to>
      <xdr:col>7</xdr:col>
      <xdr:colOff>464341</xdr:colOff>
      <xdr:row>26</xdr:row>
      <xdr:rowOff>47625</xdr:rowOff>
    </xdr:to>
    <xdr:sp macro="" textlink="">
      <xdr:nvSpPr>
        <xdr:cNvPr id="188" name="ZoneTexte 187"/>
        <xdr:cNvSpPr txBox="1"/>
      </xdr:nvSpPr>
      <xdr:spPr>
        <a:xfrm>
          <a:off x="5534024" y="4776785"/>
          <a:ext cx="264317" cy="22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F3</a:t>
          </a:r>
        </a:p>
        <a:p>
          <a:pPr algn="ctr"/>
          <a:endParaRPr lang="fr-FR" sz="1100"/>
        </a:p>
      </xdr:txBody>
    </xdr:sp>
    <xdr:clientData/>
  </xdr:twoCellAnchor>
  <xdr:twoCellAnchor editAs="oneCell">
    <xdr:from>
      <xdr:col>10</xdr:col>
      <xdr:colOff>0</xdr:colOff>
      <xdr:row>23</xdr:row>
      <xdr:rowOff>66668</xdr:rowOff>
    </xdr:from>
    <xdr:to>
      <xdr:col>10</xdr:col>
      <xdr:colOff>0</xdr:colOff>
      <xdr:row>24</xdr:row>
      <xdr:rowOff>142875</xdr:rowOff>
    </xdr:to>
    <xdr:cxnSp macro="">
      <xdr:nvCxnSpPr>
        <xdr:cNvPr id="189" name="Connecteur droit avec flèche 188"/>
        <xdr:cNvCxnSpPr/>
      </xdr:nvCxnSpPr>
      <xdr:spPr>
        <a:xfrm>
          <a:off x="7620000" y="4448168"/>
          <a:ext cx="0" cy="266707"/>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9</xdr:col>
      <xdr:colOff>600074</xdr:colOff>
      <xdr:row>25</xdr:row>
      <xdr:rowOff>14285</xdr:rowOff>
    </xdr:from>
    <xdr:to>
      <xdr:col>10</xdr:col>
      <xdr:colOff>102391</xdr:colOff>
      <xdr:row>26</xdr:row>
      <xdr:rowOff>47625</xdr:rowOff>
    </xdr:to>
    <xdr:sp macro="" textlink="">
      <xdr:nvSpPr>
        <xdr:cNvPr id="190" name="ZoneTexte 189"/>
        <xdr:cNvSpPr txBox="1"/>
      </xdr:nvSpPr>
      <xdr:spPr>
        <a:xfrm>
          <a:off x="7458074" y="4776785"/>
          <a:ext cx="264317" cy="22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F3'</a:t>
          </a:r>
        </a:p>
        <a:p>
          <a:pPr algn="ctr"/>
          <a:endParaRPr lang="fr-FR" sz="1100"/>
        </a:p>
      </xdr:txBody>
    </xdr:sp>
    <xdr:clientData/>
  </xdr:twoCellAnchor>
  <xdr:twoCellAnchor editAs="oneCell">
    <xdr:from>
      <xdr:col>9</xdr:col>
      <xdr:colOff>438149</xdr:colOff>
      <xdr:row>14</xdr:row>
      <xdr:rowOff>188118</xdr:rowOff>
    </xdr:from>
    <xdr:to>
      <xdr:col>9</xdr:col>
      <xdr:colOff>700086</xdr:colOff>
      <xdr:row>16</xdr:row>
      <xdr:rowOff>9524</xdr:rowOff>
    </xdr:to>
    <xdr:sp macro="" textlink="">
      <xdr:nvSpPr>
        <xdr:cNvPr id="191" name="ZoneTexte 190"/>
        <xdr:cNvSpPr txBox="1"/>
      </xdr:nvSpPr>
      <xdr:spPr>
        <a:xfrm>
          <a:off x="7296149" y="285511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xdr:txBody>
    </xdr:sp>
    <xdr:clientData/>
  </xdr:twoCellAnchor>
  <xdr:twoCellAnchor editAs="oneCell">
    <xdr:from>
      <xdr:col>9</xdr:col>
      <xdr:colOff>428624</xdr:colOff>
      <xdr:row>7</xdr:row>
      <xdr:rowOff>150018</xdr:rowOff>
    </xdr:from>
    <xdr:to>
      <xdr:col>9</xdr:col>
      <xdr:colOff>690561</xdr:colOff>
      <xdr:row>8</xdr:row>
      <xdr:rowOff>161924</xdr:rowOff>
    </xdr:to>
    <xdr:sp macro="" textlink="">
      <xdr:nvSpPr>
        <xdr:cNvPr id="192" name="ZoneTexte 191"/>
        <xdr:cNvSpPr txBox="1"/>
      </xdr:nvSpPr>
      <xdr:spPr>
        <a:xfrm>
          <a:off x="7286624" y="148351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clientData/>
  </xdr:twoCellAnchor>
  <xdr:twoCellAnchor editAs="oneCell">
    <xdr:from>
      <xdr:col>7</xdr:col>
      <xdr:colOff>552449</xdr:colOff>
      <xdr:row>11</xdr:row>
      <xdr:rowOff>178593</xdr:rowOff>
    </xdr:from>
    <xdr:to>
      <xdr:col>8</xdr:col>
      <xdr:colOff>52386</xdr:colOff>
      <xdr:row>12</xdr:row>
      <xdr:rowOff>190499</xdr:rowOff>
    </xdr:to>
    <xdr:sp macro="" textlink="">
      <xdr:nvSpPr>
        <xdr:cNvPr id="193" name="ZoneTexte 192"/>
        <xdr:cNvSpPr txBox="1"/>
      </xdr:nvSpPr>
      <xdr:spPr>
        <a:xfrm>
          <a:off x="5886449" y="227409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Xa</a:t>
          </a:r>
        </a:p>
        <a:p>
          <a:pPr algn="ctr"/>
          <a:endParaRPr lang="fr-FR" sz="1100"/>
        </a:p>
      </xdr:txBody>
    </xdr:sp>
    <xdr:clientData/>
  </xdr:twoCellAnchor>
  <xdr:twoCellAnchor editAs="oneCell">
    <xdr:from>
      <xdr:col>10</xdr:col>
      <xdr:colOff>190499</xdr:colOff>
      <xdr:row>8</xdr:row>
      <xdr:rowOff>121443</xdr:rowOff>
    </xdr:from>
    <xdr:to>
      <xdr:col>10</xdr:col>
      <xdr:colOff>452436</xdr:colOff>
      <xdr:row>9</xdr:row>
      <xdr:rowOff>133349</xdr:rowOff>
    </xdr:to>
    <xdr:sp macro="" textlink="">
      <xdr:nvSpPr>
        <xdr:cNvPr id="194" name="ZoneTexte 193"/>
        <xdr:cNvSpPr txBox="1"/>
      </xdr:nvSpPr>
      <xdr:spPr>
        <a:xfrm>
          <a:off x="7810499" y="164544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Xa'</a:t>
          </a:r>
        </a:p>
        <a:p>
          <a:pPr algn="ctr"/>
          <a:endParaRPr lang="fr-FR" sz="1100"/>
        </a:p>
      </xdr:txBody>
    </xdr:sp>
    <xdr:clientData/>
  </xdr:twoCellAnchor>
  <xdr:twoCellAnchor editAs="oneCell">
    <xdr:from>
      <xdr:col>10</xdr:col>
      <xdr:colOff>180974</xdr:colOff>
      <xdr:row>23</xdr:row>
      <xdr:rowOff>83343</xdr:rowOff>
    </xdr:from>
    <xdr:to>
      <xdr:col>10</xdr:col>
      <xdr:colOff>442911</xdr:colOff>
      <xdr:row>24</xdr:row>
      <xdr:rowOff>95249</xdr:rowOff>
    </xdr:to>
    <xdr:sp macro="" textlink="">
      <xdr:nvSpPr>
        <xdr:cNvPr id="195" name="ZoneTexte 194"/>
        <xdr:cNvSpPr txBox="1"/>
      </xdr:nvSpPr>
      <xdr:spPr>
        <a:xfrm>
          <a:off x="7800974" y="446484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Xc</a:t>
          </a:r>
        </a:p>
        <a:p>
          <a:pPr algn="ctr"/>
          <a:endParaRPr lang="fr-FR" sz="1100"/>
        </a:p>
      </xdr:txBody>
    </xdr:sp>
    <xdr:clientData/>
  </xdr:twoCellAnchor>
  <xdr:twoCellAnchor editAs="oneCell">
    <xdr:from>
      <xdr:col>3</xdr:col>
      <xdr:colOff>619124</xdr:colOff>
      <xdr:row>19</xdr:row>
      <xdr:rowOff>7143</xdr:rowOff>
    </xdr:from>
    <xdr:to>
      <xdr:col>4</xdr:col>
      <xdr:colOff>119061</xdr:colOff>
      <xdr:row>20</xdr:row>
      <xdr:rowOff>19049</xdr:rowOff>
    </xdr:to>
    <xdr:sp macro="" textlink="">
      <xdr:nvSpPr>
        <xdr:cNvPr id="198" name="ZoneTexte 197"/>
        <xdr:cNvSpPr txBox="1"/>
      </xdr:nvSpPr>
      <xdr:spPr>
        <a:xfrm>
          <a:off x="2905124" y="362664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clientData/>
  </xdr:twoCellAnchor>
  <xdr:twoCellAnchor editAs="oneCell">
    <xdr:from>
      <xdr:col>3</xdr:col>
      <xdr:colOff>600074</xdr:colOff>
      <xdr:row>11</xdr:row>
      <xdr:rowOff>178593</xdr:rowOff>
    </xdr:from>
    <xdr:to>
      <xdr:col>4</xdr:col>
      <xdr:colOff>100011</xdr:colOff>
      <xdr:row>12</xdr:row>
      <xdr:rowOff>190499</xdr:rowOff>
    </xdr:to>
    <xdr:sp macro="" textlink="">
      <xdr:nvSpPr>
        <xdr:cNvPr id="199" name="ZoneTexte 198"/>
        <xdr:cNvSpPr txBox="1"/>
      </xdr:nvSpPr>
      <xdr:spPr>
        <a:xfrm>
          <a:off x="2886074" y="227409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xdr:txBody>
    </xdr:sp>
    <xdr:clientData/>
  </xdr:twoCellAnchor>
  <xdr:twoCellAnchor editAs="oneCell">
    <xdr:from>
      <xdr:col>10</xdr:col>
      <xdr:colOff>123825</xdr:colOff>
      <xdr:row>15</xdr:row>
      <xdr:rowOff>103977</xdr:rowOff>
    </xdr:from>
    <xdr:to>
      <xdr:col>10</xdr:col>
      <xdr:colOff>123825</xdr:colOff>
      <xdr:row>16</xdr:row>
      <xdr:rowOff>95250</xdr:rowOff>
    </xdr:to>
    <xdr:cxnSp macro="">
      <xdr:nvCxnSpPr>
        <xdr:cNvPr id="200" name="Connecteur droit avec flèche 199"/>
        <xdr:cNvCxnSpPr/>
      </xdr:nvCxnSpPr>
      <xdr:spPr>
        <a:xfrm>
          <a:off x="7743825" y="2961477"/>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xdr:col>
      <xdr:colOff>180974</xdr:colOff>
      <xdr:row>15</xdr:row>
      <xdr:rowOff>111918</xdr:rowOff>
    </xdr:from>
    <xdr:to>
      <xdr:col>10</xdr:col>
      <xdr:colOff>442911</xdr:colOff>
      <xdr:row>16</xdr:row>
      <xdr:rowOff>123824</xdr:rowOff>
    </xdr:to>
    <xdr:sp macro="" textlink="">
      <xdr:nvSpPr>
        <xdr:cNvPr id="201" name="ZoneTexte 200"/>
        <xdr:cNvSpPr txBox="1"/>
      </xdr:nvSpPr>
      <xdr:spPr>
        <a:xfrm>
          <a:off x="7800974" y="296941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Xb'</a:t>
          </a:r>
        </a:p>
        <a:p>
          <a:pPr algn="ctr"/>
          <a:endParaRPr lang="fr-FR" sz="1100"/>
        </a:p>
      </xdr:txBody>
    </xdr:sp>
    <xdr:clientData/>
  </xdr:twoCellAnchor>
  <xdr:twoCellAnchor editAs="oneCell">
    <xdr:from>
      <xdr:col>9</xdr:col>
      <xdr:colOff>461962</xdr:colOff>
      <xdr:row>22</xdr:row>
      <xdr:rowOff>76198</xdr:rowOff>
    </xdr:from>
    <xdr:to>
      <xdr:col>9</xdr:col>
      <xdr:colOff>723899</xdr:colOff>
      <xdr:row>23</xdr:row>
      <xdr:rowOff>88104</xdr:rowOff>
    </xdr:to>
    <xdr:sp macro="" textlink="">
      <xdr:nvSpPr>
        <xdr:cNvPr id="202" name="ZoneTexte 201"/>
        <xdr:cNvSpPr txBox="1"/>
      </xdr:nvSpPr>
      <xdr:spPr>
        <a:xfrm>
          <a:off x="7319962" y="426719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C'</a:t>
          </a:r>
        </a:p>
        <a:p>
          <a:pPr algn="ctr"/>
          <a:endParaRPr lang="fr-FR" sz="1100"/>
        </a:p>
      </xdr:txBody>
    </xdr:sp>
    <xdr:clientData/>
  </xdr:twoCellAnchor>
  <xdr:twoCellAnchor editAs="oneCell">
    <xdr:from>
      <xdr:col>2</xdr:col>
      <xdr:colOff>228601</xdr:colOff>
      <xdr:row>2</xdr:row>
      <xdr:rowOff>52385</xdr:rowOff>
    </xdr:from>
    <xdr:to>
      <xdr:col>3</xdr:col>
      <xdr:colOff>388143</xdr:colOff>
      <xdr:row>3</xdr:row>
      <xdr:rowOff>66674</xdr:rowOff>
    </xdr:to>
    <xdr:sp macro="" textlink="">
      <xdr:nvSpPr>
        <xdr:cNvPr id="203" name="ZoneTexte 202"/>
        <xdr:cNvSpPr txBox="1"/>
      </xdr:nvSpPr>
      <xdr:spPr>
        <a:xfrm>
          <a:off x="1752601" y="433385"/>
          <a:ext cx="921542" cy="204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b="1">
              <a:solidFill>
                <a:sysClr val="windowText" lastClr="000000"/>
              </a:solidFill>
            </a:rPr>
            <a:t>Ens.1</a:t>
          </a:r>
        </a:p>
        <a:p>
          <a:pPr algn="ctr"/>
          <a:endParaRPr lang="fr-FR" sz="1100"/>
        </a:p>
      </xdr:txBody>
    </xdr:sp>
    <xdr:clientData/>
  </xdr:twoCellAnchor>
  <xdr:twoCellAnchor editAs="oneCell">
    <xdr:from>
      <xdr:col>3</xdr:col>
      <xdr:colOff>428626</xdr:colOff>
      <xdr:row>2</xdr:row>
      <xdr:rowOff>52385</xdr:rowOff>
    </xdr:from>
    <xdr:to>
      <xdr:col>4</xdr:col>
      <xdr:colOff>588168</xdr:colOff>
      <xdr:row>3</xdr:row>
      <xdr:rowOff>66674</xdr:rowOff>
    </xdr:to>
    <xdr:sp macro="" textlink="">
      <xdr:nvSpPr>
        <xdr:cNvPr id="204" name="ZoneTexte 203"/>
        <xdr:cNvSpPr txBox="1"/>
      </xdr:nvSpPr>
      <xdr:spPr>
        <a:xfrm>
          <a:off x="2714626" y="433385"/>
          <a:ext cx="921542" cy="204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b="1">
              <a:solidFill>
                <a:sysClr val="windowText" lastClr="000000"/>
              </a:solidFill>
            </a:rPr>
            <a:t>Ens.2</a:t>
          </a:r>
        </a:p>
        <a:p>
          <a:pPr algn="ctr"/>
          <a:endParaRPr lang="fr-FR" sz="1100"/>
        </a:p>
      </xdr:txBody>
    </xdr:sp>
    <xdr:clientData/>
  </xdr:twoCellAnchor>
  <xdr:twoCellAnchor editAs="oneCell">
    <xdr:from>
      <xdr:col>7</xdr:col>
      <xdr:colOff>495300</xdr:colOff>
      <xdr:row>18</xdr:row>
      <xdr:rowOff>84927</xdr:rowOff>
    </xdr:from>
    <xdr:to>
      <xdr:col>7</xdr:col>
      <xdr:colOff>495300</xdr:colOff>
      <xdr:row>19</xdr:row>
      <xdr:rowOff>76200</xdr:rowOff>
    </xdr:to>
    <xdr:cxnSp macro="">
      <xdr:nvCxnSpPr>
        <xdr:cNvPr id="205" name="Connecteur droit avec flèche 204"/>
        <xdr:cNvCxnSpPr/>
      </xdr:nvCxnSpPr>
      <xdr:spPr>
        <a:xfrm>
          <a:off x="5829300" y="3513927"/>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552449</xdr:colOff>
      <xdr:row>18</xdr:row>
      <xdr:rowOff>92868</xdr:rowOff>
    </xdr:from>
    <xdr:to>
      <xdr:col>8</xdr:col>
      <xdr:colOff>52386</xdr:colOff>
      <xdr:row>19</xdr:row>
      <xdr:rowOff>104774</xdr:rowOff>
    </xdr:to>
    <xdr:sp macro="" textlink="">
      <xdr:nvSpPr>
        <xdr:cNvPr id="206" name="ZoneTexte 205"/>
        <xdr:cNvSpPr txBox="1"/>
      </xdr:nvSpPr>
      <xdr:spPr>
        <a:xfrm>
          <a:off x="5886449" y="352186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Xb</a:t>
          </a:r>
        </a:p>
        <a:p>
          <a:pPr algn="ctr"/>
          <a:endParaRPr lang="fr-FR" sz="1100"/>
        </a:p>
      </xdr:txBody>
    </xdr:sp>
    <xdr:clientData/>
  </xdr:twoCellAnchor>
  <xdr:twoCellAnchor editAs="oneCell">
    <xdr:from>
      <xdr:col>3</xdr:col>
      <xdr:colOff>114300</xdr:colOff>
      <xdr:row>11</xdr:row>
      <xdr:rowOff>170652</xdr:rowOff>
    </xdr:from>
    <xdr:to>
      <xdr:col>3</xdr:col>
      <xdr:colOff>114300</xdr:colOff>
      <xdr:row>12</xdr:row>
      <xdr:rowOff>161925</xdr:rowOff>
    </xdr:to>
    <xdr:cxnSp macro="">
      <xdr:nvCxnSpPr>
        <xdr:cNvPr id="207" name="Connecteur droit avec flèche 206"/>
        <xdr:cNvCxnSpPr/>
      </xdr:nvCxnSpPr>
      <xdr:spPr>
        <a:xfrm>
          <a:off x="2400300" y="2266152"/>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114300</xdr:colOff>
      <xdr:row>23</xdr:row>
      <xdr:rowOff>46827</xdr:rowOff>
    </xdr:from>
    <xdr:to>
      <xdr:col>3</xdr:col>
      <xdr:colOff>114300</xdr:colOff>
      <xdr:row>24</xdr:row>
      <xdr:rowOff>38100</xdr:rowOff>
    </xdr:to>
    <xdr:cxnSp macro="">
      <xdr:nvCxnSpPr>
        <xdr:cNvPr id="208" name="Connecteur droit avec flèche 207"/>
        <xdr:cNvCxnSpPr/>
      </xdr:nvCxnSpPr>
      <xdr:spPr>
        <a:xfrm>
          <a:off x="2400300" y="4428327"/>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171449</xdr:colOff>
      <xdr:row>11</xdr:row>
      <xdr:rowOff>178593</xdr:rowOff>
    </xdr:from>
    <xdr:to>
      <xdr:col>3</xdr:col>
      <xdr:colOff>433386</xdr:colOff>
      <xdr:row>12</xdr:row>
      <xdr:rowOff>190499</xdr:rowOff>
    </xdr:to>
    <xdr:sp macro="" textlink="">
      <xdr:nvSpPr>
        <xdr:cNvPr id="209" name="ZoneTexte 208"/>
        <xdr:cNvSpPr txBox="1"/>
      </xdr:nvSpPr>
      <xdr:spPr>
        <a:xfrm>
          <a:off x="2457449" y="227409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Xa</a:t>
          </a:r>
        </a:p>
        <a:p>
          <a:pPr algn="ctr"/>
          <a:endParaRPr lang="fr-FR" sz="1100"/>
        </a:p>
      </xdr:txBody>
    </xdr:sp>
    <xdr:clientData/>
  </xdr:twoCellAnchor>
  <xdr:twoCellAnchor editAs="oneCell">
    <xdr:from>
      <xdr:col>3</xdr:col>
      <xdr:colOff>171449</xdr:colOff>
      <xdr:row>23</xdr:row>
      <xdr:rowOff>83343</xdr:rowOff>
    </xdr:from>
    <xdr:to>
      <xdr:col>3</xdr:col>
      <xdr:colOff>433386</xdr:colOff>
      <xdr:row>24</xdr:row>
      <xdr:rowOff>95249</xdr:rowOff>
    </xdr:to>
    <xdr:sp macro="" textlink="">
      <xdr:nvSpPr>
        <xdr:cNvPr id="210" name="ZoneTexte 209"/>
        <xdr:cNvSpPr txBox="1"/>
      </xdr:nvSpPr>
      <xdr:spPr>
        <a:xfrm>
          <a:off x="2457449" y="446484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Xc</a:t>
          </a:r>
        </a:p>
        <a:p>
          <a:pPr algn="ctr"/>
          <a:endParaRPr lang="fr-FR" sz="1100"/>
        </a:p>
      </xdr:txBody>
    </xdr:sp>
    <xdr:clientData/>
  </xdr:twoCellAnchor>
  <xdr:twoCellAnchor editAs="oneCell">
    <xdr:from>
      <xdr:col>3</xdr:col>
      <xdr:colOff>114300</xdr:colOff>
      <xdr:row>19</xdr:row>
      <xdr:rowOff>8727</xdr:rowOff>
    </xdr:from>
    <xdr:to>
      <xdr:col>3</xdr:col>
      <xdr:colOff>114300</xdr:colOff>
      <xdr:row>20</xdr:row>
      <xdr:rowOff>0</xdr:rowOff>
    </xdr:to>
    <xdr:cxnSp macro="">
      <xdr:nvCxnSpPr>
        <xdr:cNvPr id="211" name="Connecteur droit avec flèche 210"/>
        <xdr:cNvCxnSpPr/>
      </xdr:nvCxnSpPr>
      <xdr:spPr>
        <a:xfrm>
          <a:off x="2400300" y="3628227"/>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171449</xdr:colOff>
      <xdr:row>19</xdr:row>
      <xdr:rowOff>16668</xdr:rowOff>
    </xdr:from>
    <xdr:to>
      <xdr:col>3</xdr:col>
      <xdr:colOff>433386</xdr:colOff>
      <xdr:row>20</xdr:row>
      <xdr:rowOff>28574</xdr:rowOff>
    </xdr:to>
    <xdr:sp macro="" textlink="">
      <xdr:nvSpPr>
        <xdr:cNvPr id="212" name="ZoneTexte 211"/>
        <xdr:cNvSpPr txBox="1"/>
      </xdr:nvSpPr>
      <xdr:spPr>
        <a:xfrm>
          <a:off x="2457449" y="363616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Xb</a:t>
          </a:r>
        </a:p>
        <a:p>
          <a:pPr algn="ctr"/>
          <a:endParaRPr lang="fr-FR" sz="1100"/>
        </a:p>
      </xdr:txBody>
    </xdr:sp>
    <xdr:clientData/>
  </xdr:twoCellAnchor>
  <xdr:twoCellAnchor editAs="oneCell">
    <xdr:from>
      <xdr:col>4</xdr:col>
      <xdr:colOff>247650</xdr:colOff>
      <xdr:row>11</xdr:row>
      <xdr:rowOff>56352</xdr:rowOff>
    </xdr:from>
    <xdr:to>
      <xdr:col>4</xdr:col>
      <xdr:colOff>247650</xdr:colOff>
      <xdr:row>12</xdr:row>
      <xdr:rowOff>47625</xdr:rowOff>
    </xdr:to>
    <xdr:cxnSp macro="">
      <xdr:nvCxnSpPr>
        <xdr:cNvPr id="213" name="Connecteur droit avec flèche 212"/>
        <xdr:cNvCxnSpPr/>
      </xdr:nvCxnSpPr>
      <xdr:spPr>
        <a:xfrm flipV="1">
          <a:off x="3295650" y="2151852"/>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304799</xdr:colOff>
      <xdr:row>18</xdr:row>
      <xdr:rowOff>73818</xdr:rowOff>
    </xdr:from>
    <xdr:to>
      <xdr:col>4</xdr:col>
      <xdr:colOff>566736</xdr:colOff>
      <xdr:row>19</xdr:row>
      <xdr:rowOff>85724</xdr:rowOff>
    </xdr:to>
    <xdr:sp macro="" textlink="">
      <xdr:nvSpPr>
        <xdr:cNvPr id="214" name="ZoneTexte 213"/>
        <xdr:cNvSpPr txBox="1"/>
      </xdr:nvSpPr>
      <xdr:spPr>
        <a:xfrm>
          <a:off x="3352799" y="350281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Xa'</a:t>
          </a:r>
        </a:p>
        <a:p>
          <a:pPr algn="ctr"/>
          <a:endParaRPr lang="fr-FR" sz="1100"/>
        </a:p>
      </xdr:txBody>
    </xdr:sp>
    <xdr:clientData/>
  </xdr:twoCellAnchor>
  <xdr:twoCellAnchor editAs="oneCell">
    <xdr:from>
      <xdr:col>4</xdr:col>
      <xdr:colOff>304799</xdr:colOff>
      <xdr:row>11</xdr:row>
      <xdr:rowOff>92868</xdr:rowOff>
    </xdr:from>
    <xdr:to>
      <xdr:col>4</xdr:col>
      <xdr:colOff>566736</xdr:colOff>
      <xdr:row>12</xdr:row>
      <xdr:rowOff>104774</xdr:rowOff>
    </xdr:to>
    <xdr:sp macro="" textlink="">
      <xdr:nvSpPr>
        <xdr:cNvPr id="215" name="ZoneTexte 214"/>
        <xdr:cNvSpPr txBox="1"/>
      </xdr:nvSpPr>
      <xdr:spPr>
        <a:xfrm>
          <a:off x="3352799" y="218836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Xb'</a:t>
          </a:r>
        </a:p>
        <a:p>
          <a:pPr algn="ctr"/>
          <a:endParaRPr lang="fr-FR" sz="1100"/>
        </a:p>
      </xdr:txBody>
    </xdr:sp>
    <xdr:clientData/>
  </xdr:twoCellAnchor>
  <xdr:twoCellAnchor editAs="oneCell">
    <xdr:from>
      <xdr:col>10</xdr:col>
      <xdr:colOff>123825</xdr:colOff>
      <xdr:row>8</xdr:row>
      <xdr:rowOff>132552</xdr:rowOff>
    </xdr:from>
    <xdr:to>
      <xdr:col>10</xdr:col>
      <xdr:colOff>123825</xdr:colOff>
      <xdr:row>9</xdr:row>
      <xdr:rowOff>123825</xdr:rowOff>
    </xdr:to>
    <xdr:cxnSp macro="">
      <xdr:nvCxnSpPr>
        <xdr:cNvPr id="216" name="Connecteur droit avec flèche 215"/>
        <xdr:cNvCxnSpPr/>
      </xdr:nvCxnSpPr>
      <xdr:spPr>
        <a:xfrm>
          <a:off x="7743825" y="1656552"/>
          <a:ext cx="0" cy="181773"/>
        </a:xfrm>
        <a:prstGeom prst="straightConnector1">
          <a:avLst/>
        </a:prstGeom>
        <a:ln>
          <a:solidFill>
            <a:schemeClr val="bg1">
              <a:lumMod val="6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576262</xdr:colOff>
      <xdr:row>22</xdr:row>
      <xdr:rowOff>76198</xdr:rowOff>
    </xdr:from>
    <xdr:to>
      <xdr:col>4</xdr:col>
      <xdr:colOff>76199</xdr:colOff>
      <xdr:row>23</xdr:row>
      <xdr:rowOff>88104</xdr:rowOff>
    </xdr:to>
    <xdr:sp macro="" textlink="">
      <xdr:nvSpPr>
        <xdr:cNvPr id="217" name="ZoneTexte 216"/>
        <xdr:cNvSpPr txBox="1"/>
      </xdr:nvSpPr>
      <xdr:spPr>
        <a:xfrm>
          <a:off x="2862262" y="426719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C'</a:t>
          </a:r>
        </a:p>
        <a:p>
          <a:pPr algn="ctr"/>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226219</xdr:colOff>
      <xdr:row>14</xdr:row>
      <xdr:rowOff>166688</xdr:rowOff>
    </xdr:from>
    <xdr:to>
      <xdr:col>11</xdr:col>
      <xdr:colOff>178593</xdr:colOff>
      <xdr:row>37</xdr:row>
      <xdr:rowOff>35713</xdr:rowOff>
    </xdr:to>
    <xdr:grpSp>
      <xdr:nvGrpSpPr>
        <xdr:cNvPr id="121" name="Groupe 120"/>
        <xdr:cNvGrpSpPr/>
      </xdr:nvGrpSpPr>
      <xdr:grpSpPr>
        <a:xfrm>
          <a:off x="619125" y="2905126"/>
          <a:ext cx="7786687" cy="4250525"/>
          <a:chOff x="1440657" y="2857501"/>
          <a:chExt cx="7786687" cy="4250525"/>
        </a:xfrm>
      </xdr:grpSpPr>
      <xdr:sp macro="" textlink="">
        <xdr:nvSpPr>
          <xdr:cNvPr id="125" name="Rectangle 124"/>
          <xdr:cNvSpPr/>
        </xdr:nvSpPr>
        <xdr:spPr>
          <a:xfrm>
            <a:off x="1928813" y="6762750"/>
            <a:ext cx="7262812" cy="142875"/>
          </a:xfrm>
          <a:prstGeom prst="rect">
            <a:avLst/>
          </a:prstGeom>
          <a:solidFill>
            <a:schemeClr val="bg1">
              <a:lumMod val="8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24" name="Rectangle 123"/>
          <xdr:cNvSpPr/>
        </xdr:nvSpPr>
        <xdr:spPr>
          <a:xfrm>
            <a:off x="1928813" y="3095625"/>
            <a:ext cx="7262812" cy="142875"/>
          </a:xfrm>
          <a:prstGeom prst="rect">
            <a:avLst/>
          </a:prstGeom>
          <a:solidFill>
            <a:schemeClr val="bg1">
              <a:lumMod val="8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75" name="Connecteur droit 74"/>
          <xdr:cNvCxnSpPr/>
        </xdr:nvCxnSpPr>
        <xdr:spPr>
          <a:xfrm>
            <a:off x="7084219" y="6655596"/>
            <a:ext cx="809625" cy="0"/>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73" name="Connecteur droit 72"/>
          <xdr:cNvCxnSpPr/>
        </xdr:nvCxnSpPr>
        <xdr:spPr>
          <a:xfrm>
            <a:off x="7084219" y="5381627"/>
            <a:ext cx="809625" cy="0"/>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69" name="Connecteur droit 68"/>
          <xdr:cNvCxnSpPr/>
        </xdr:nvCxnSpPr>
        <xdr:spPr>
          <a:xfrm>
            <a:off x="6869912" y="5679283"/>
            <a:ext cx="964401" cy="0"/>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67" name="Connecteur droit 66"/>
          <xdr:cNvCxnSpPr/>
        </xdr:nvCxnSpPr>
        <xdr:spPr>
          <a:xfrm>
            <a:off x="6905630" y="4691064"/>
            <a:ext cx="988214" cy="0"/>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59" name="Connecteur droit 58"/>
          <xdr:cNvCxnSpPr/>
        </xdr:nvCxnSpPr>
        <xdr:spPr>
          <a:xfrm>
            <a:off x="2250282" y="4250532"/>
            <a:ext cx="5631656" cy="0"/>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 name="Connecteur droit 2"/>
          <xdr:cNvCxnSpPr/>
        </xdr:nvCxnSpPr>
        <xdr:spPr>
          <a:xfrm>
            <a:off x="1928813" y="3238500"/>
            <a:ext cx="7262812" cy="0"/>
          </a:xfrm>
          <a:prstGeom prst="line">
            <a:avLst/>
          </a:prstGeom>
          <a:ln>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4" name="Connecteur droit 3"/>
          <xdr:cNvCxnSpPr/>
        </xdr:nvCxnSpPr>
        <xdr:spPr>
          <a:xfrm>
            <a:off x="1916907" y="6750841"/>
            <a:ext cx="7310437" cy="0"/>
          </a:xfrm>
          <a:prstGeom prst="line">
            <a:avLst/>
          </a:prstGeom>
          <a:ln>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5" name="Rectangle 4"/>
          <xdr:cNvSpPr/>
        </xdr:nvSpPr>
        <xdr:spPr>
          <a:xfrm>
            <a:off x="2488407" y="3238500"/>
            <a:ext cx="196454" cy="1000125"/>
          </a:xfrm>
          <a:prstGeom prst="rect">
            <a:avLst/>
          </a:prstGeom>
          <a:solidFill>
            <a:schemeClr val="accent5">
              <a:lumMod val="20000"/>
              <a:lumOff val="8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2521150" y="4238625"/>
            <a:ext cx="130969" cy="690563"/>
          </a:xfrm>
          <a:prstGeom prst="rect">
            <a:avLst/>
          </a:prstGeom>
          <a:solidFill>
            <a:schemeClr val="accent4">
              <a:lumMod val="20000"/>
              <a:lumOff val="8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2539009" y="4929187"/>
            <a:ext cx="95250" cy="976313"/>
          </a:xfrm>
          <a:prstGeom prst="rect">
            <a:avLst/>
          </a:prstGeom>
          <a:solidFill>
            <a:schemeClr val="accent6">
              <a:lumMod val="40000"/>
              <a:lumOff val="6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2" name="Rectangle 11"/>
          <xdr:cNvSpPr/>
        </xdr:nvSpPr>
        <xdr:spPr>
          <a:xfrm>
            <a:off x="4024314" y="3238499"/>
            <a:ext cx="196454" cy="1152000"/>
          </a:xfrm>
          <a:prstGeom prst="rect">
            <a:avLst/>
          </a:prstGeom>
          <a:solidFill>
            <a:schemeClr val="accent5">
              <a:lumMod val="60000"/>
              <a:lumOff val="4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4" name="Rectangle 13"/>
          <xdr:cNvSpPr/>
        </xdr:nvSpPr>
        <xdr:spPr>
          <a:xfrm>
            <a:off x="4057056" y="4393406"/>
            <a:ext cx="130969" cy="690563"/>
          </a:xfrm>
          <a:prstGeom prst="rect">
            <a:avLst/>
          </a:prstGeom>
          <a:solidFill>
            <a:schemeClr val="accent4">
              <a:lumMod val="20000"/>
              <a:lumOff val="8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5" name="Rectangle 14"/>
          <xdr:cNvSpPr/>
        </xdr:nvSpPr>
        <xdr:spPr>
          <a:xfrm>
            <a:off x="4074915" y="5083968"/>
            <a:ext cx="95250" cy="976313"/>
          </a:xfrm>
          <a:prstGeom prst="rect">
            <a:avLst/>
          </a:prstGeom>
          <a:solidFill>
            <a:schemeClr val="accent6">
              <a:lumMod val="40000"/>
              <a:lumOff val="6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6" name="Rectangle 15"/>
          <xdr:cNvSpPr/>
        </xdr:nvSpPr>
        <xdr:spPr>
          <a:xfrm>
            <a:off x="5393532" y="3238499"/>
            <a:ext cx="196454" cy="1260000"/>
          </a:xfrm>
          <a:prstGeom prst="rect">
            <a:avLst/>
          </a:prstGeom>
          <a:solidFill>
            <a:schemeClr val="accent5">
              <a:lumMod val="75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8" name="Rectangle 17"/>
          <xdr:cNvSpPr/>
        </xdr:nvSpPr>
        <xdr:spPr>
          <a:xfrm>
            <a:off x="5426275" y="4500561"/>
            <a:ext cx="130969" cy="828000"/>
          </a:xfrm>
          <a:prstGeom prst="rect">
            <a:avLst/>
          </a:prstGeom>
          <a:solidFill>
            <a:schemeClr val="accent4">
              <a:lumMod val="60000"/>
              <a:lumOff val="4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9" name="Rectangle 18"/>
          <xdr:cNvSpPr/>
        </xdr:nvSpPr>
        <xdr:spPr>
          <a:xfrm>
            <a:off x="5444134" y="5334000"/>
            <a:ext cx="95250" cy="976313"/>
          </a:xfrm>
          <a:prstGeom prst="rect">
            <a:avLst/>
          </a:prstGeom>
          <a:solidFill>
            <a:schemeClr val="accent6">
              <a:lumMod val="40000"/>
              <a:lumOff val="6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21" name="Connecteur droit 20"/>
          <xdr:cNvCxnSpPr>
            <a:endCxn id="12" idx="2"/>
          </xdr:cNvCxnSpPr>
        </xdr:nvCxnSpPr>
        <xdr:spPr>
          <a:xfrm flipV="1">
            <a:off x="3369469" y="4390499"/>
            <a:ext cx="753072" cy="2908"/>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22" name="Connecteur droit 21"/>
          <xdr:cNvCxnSpPr>
            <a:endCxn id="16" idx="2"/>
          </xdr:cNvCxnSpPr>
        </xdr:nvCxnSpPr>
        <xdr:spPr>
          <a:xfrm flipV="1">
            <a:off x="4845844" y="4498499"/>
            <a:ext cx="645915" cy="2064"/>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23" name="Connecteur droit 22"/>
          <xdr:cNvCxnSpPr/>
        </xdr:nvCxnSpPr>
        <xdr:spPr>
          <a:xfrm>
            <a:off x="5083969" y="5334001"/>
            <a:ext cx="464346" cy="0"/>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25" name="Rectangle 24"/>
          <xdr:cNvSpPr/>
        </xdr:nvSpPr>
        <xdr:spPr>
          <a:xfrm>
            <a:off x="6774657" y="3238499"/>
            <a:ext cx="196454" cy="1440000"/>
          </a:xfrm>
          <a:prstGeom prst="rect">
            <a:avLst/>
          </a:prstGeom>
          <a:solidFill>
            <a:schemeClr val="accent5">
              <a:lumMod val="5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26" name="Rectangle 25"/>
          <xdr:cNvSpPr/>
        </xdr:nvSpPr>
        <xdr:spPr>
          <a:xfrm>
            <a:off x="6807400" y="4679151"/>
            <a:ext cx="130969" cy="990000"/>
          </a:xfrm>
          <a:prstGeom prst="rect">
            <a:avLst/>
          </a:prstGeom>
          <a:solidFill>
            <a:schemeClr val="accent4">
              <a:lumMod val="75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27" name="Rectangle 26"/>
          <xdr:cNvSpPr/>
        </xdr:nvSpPr>
        <xdr:spPr>
          <a:xfrm>
            <a:off x="6825259" y="5667367"/>
            <a:ext cx="95250" cy="1080000"/>
          </a:xfrm>
          <a:prstGeom prst="rect">
            <a:avLst/>
          </a:prstGeom>
          <a:solidFill>
            <a:schemeClr val="accent6">
              <a:lumMod val="75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28" name="Connecteur droit 27"/>
          <xdr:cNvCxnSpPr/>
        </xdr:nvCxnSpPr>
        <xdr:spPr>
          <a:xfrm>
            <a:off x="6119813" y="4691059"/>
            <a:ext cx="845344"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29" name="Connecteur droit 28"/>
          <xdr:cNvCxnSpPr/>
        </xdr:nvCxnSpPr>
        <xdr:spPr>
          <a:xfrm>
            <a:off x="6465094" y="5667369"/>
            <a:ext cx="464346"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31" name="Connecteur droit avec flèche 30"/>
          <xdr:cNvCxnSpPr/>
        </xdr:nvCxnSpPr>
        <xdr:spPr>
          <a:xfrm>
            <a:off x="3786188" y="4405313"/>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32" name="Connecteur droit avec flèche 31"/>
          <xdr:cNvCxnSpPr/>
        </xdr:nvCxnSpPr>
        <xdr:spPr>
          <a:xfrm>
            <a:off x="5167313" y="5330032"/>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33" name="Connecteur droit avec flèche 32"/>
          <xdr:cNvCxnSpPr/>
        </xdr:nvCxnSpPr>
        <xdr:spPr>
          <a:xfrm>
            <a:off x="5167313" y="4500563"/>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34" name="Connecteur droit avec flèche 33"/>
          <xdr:cNvCxnSpPr/>
        </xdr:nvCxnSpPr>
        <xdr:spPr>
          <a:xfrm>
            <a:off x="6536532" y="5667369"/>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35" name="Connecteur droit avec flèche 34"/>
          <xdr:cNvCxnSpPr/>
        </xdr:nvCxnSpPr>
        <xdr:spPr>
          <a:xfrm>
            <a:off x="6536532" y="4695028"/>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36" name="Connecteur droit avec flèche 35"/>
          <xdr:cNvCxnSpPr/>
        </xdr:nvCxnSpPr>
        <xdr:spPr>
          <a:xfrm>
            <a:off x="6881814" y="6750838"/>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37" name="Ellipse 36"/>
          <xdr:cNvSpPr/>
        </xdr:nvSpPr>
        <xdr:spPr>
          <a:xfrm>
            <a:off x="2571750" y="3226594"/>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38" name="Ellipse 37"/>
          <xdr:cNvSpPr/>
        </xdr:nvSpPr>
        <xdr:spPr>
          <a:xfrm>
            <a:off x="4107656" y="3226594"/>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39" name="Ellipse 38"/>
          <xdr:cNvSpPr/>
        </xdr:nvSpPr>
        <xdr:spPr>
          <a:xfrm>
            <a:off x="5476875" y="3226594"/>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40" name="Ellipse 39"/>
          <xdr:cNvSpPr/>
        </xdr:nvSpPr>
        <xdr:spPr>
          <a:xfrm>
            <a:off x="6846094" y="3226594"/>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44" name="Ellipse 43"/>
          <xdr:cNvSpPr/>
        </xdr:nvSpPr>
        <xdr:spPr>
          <a:xfrm>
            <a:off x="4107656" y="4369593"/>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47" name="Ellipse 46"/>
          <xdr:cNvSpPr/>
        </xdr:nvSpPr>
        <xdr:spPr>
          <a:xfrm>
            <a:off x="5476875" y="4488657"/>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48" name="Ellipse 47"/>
          <xdr:cNvSpPr/>
        </xdr:nvSpPr>
        <xdr:spPr>
          <a:xfrm>
            <a:off x="5476875" y="5310188"/>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49" name="Ellipse 48"/>
          <xdr:cNvSpPr/>
        </xdr:nvSpPr>
        <xdr:spPr>
          <a:xfrm>
            <a:off x="6846094" y="4667246"/>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50" name="Ellipse 49"/>
          <xdr:cNvSpPr/>
        </xdr:nvSpPr>
        <xdr:spPr>
          <a:xfrm>
            <a:off x="6846094" y="5643559"/>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51" name="Ellipse 50"/>
          <xdr:cNvSpPr/>
        </xdr:nvSpPr>
        <xdr:spPr>
          <a:xfrm>
            <a:off x="6846094" y="6738934"/>
            <a:ext cx="47624" cy="47624"/>
          </a:xfrm>
          <a:prstGeom prst="ellipse">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4" name="Rectangle 63"/>
          <xdr:cNvSpPr/>
        </xdr:nvSpPr>
        <xdr:spPr>
          <a:xfrm>
            <a:off x="7143751" y="3238500"/>
            <a:ext cx="196454" cy="1000125"/>
          </a:xfrm>
          <a:prstGeom prst="rect">
            <a:avLst/>
          </a:prstGeom>
          <a:solidFill>
            <a:schemeClr val="accent5">
              <a:lumMod val="20000"/>
              <a:lumOff val="8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5" name="Rectangle 64"/>
          <xdr:cNvSpPr/>
        </xdr:nvSpPr>
        <xdr:spPr>
          <a:xfrm>
            <a:off x="7176494" y="4691063"/>
            <a:ext cx="130969" cy="690563"/>
          </a:xfrm>
          <a:prstGeom prst="rect">
            <a:avLst/>
          </a:prstGeom>
          <a:solidFill>
            <a:schemeClr val="accent4">
              <a:lumMod val="20000"/>
              <a:lumOff val="8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6" name="Rectangle 65"/>
          <xdr:cNvSpPr/>
        </xdr:nvSpPr>
        <xdr:spPr>
          <a:xfrm>
            <a:off x="7206259" y="5679281"/>
            <a:ext cx="95250" cy="976313"/>
          </a:xfrm>
          <a:prstGeom prst="rect">
            <a:avLst/>
          </a:prstGeom>
          <a:solidFill>
            <a:schemeClr val="accent6">
              <a:lumMod val="40000"/>
              <a:lumOff val="60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76" name="Connecteur droit avec flèche 75"/>
          <xdr:cNvCxnSpPr/>
        </xdr:nvCxnSpPr>
        <xdr:spPr>
          <a:xfrm>
            <a:off x="7643813" y="4250532"/>
            <a:ext cx="0" cy="440531"/>
          </a:xfrm>
          <a:prstGeom prst="straightConnector1">
            <a:avLst/>
          </a:prstGeom>
          <a:ln>
            <a:solidFill>
              <a:schemeClr val="bg1">
                <a:lumMod val="75000"/>
              </a:schemeClr>
            </a:solidFill>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78" name="Connecteur droit avec flèche 77"/>
          <xdr:cNvCxnSpPr/>
        </xdr:nvCxnSpPr>
        <xdr:spPr>
          <a:xfrm>
            <a:off x="7643813" y="5357813"/>
            <a:ext cx="0" cy="321468"/>
          </a:xfrm>
          <a:prstGeom prst="straightConnector1">
            <a:avLst/>
          </a:prstGeom>
          <a:ln>
            <a:solidFill>
              <a:schemeClr val="bg1">
                <a:lumMod val="75000"/>
              </a:schemeClr>
            </a:solidFill>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80" name="Connecteur droit avec flèche 79"/>
          <xdr:cNvCxnSpPr/>
        </xdr:nvCxnSpPr>
        <xdr:spPr>
          <a:xfrm>
            <a:off x="7643813" y="6334126"/>
            <a:ext cx="0" cy="321468"/>
          </a:xfrm>
          <a:prstGeom prst="straightConnector1">
            <a:avLst/>
          </a:prstGeom>
          <a:ln>
            <a:solidFill>
              <a:schemeClr val="bg1">
                <a:lumMod val="7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81" name="Connecteur droit avec flèche 80"/>
          <xdr:cNvCxnSpPr/>
        </xdr:nvCxnSpPr>
        <xdr:spPr>
          <a:xfrm>
            <a:off x="7643813" y="6643692"/>
            <a:ext cx="0" cy="142874"/>
          </a:xfrm>
          <a:prstGeom prst="straightConnector1">
            <a:avLst/>
          </a:prstGeom>
          <a:ln>
            <a:solidFill>
              <a:schemeClr val="bg1">
                <a:lumMod val="75000"/>
              </a:schemeClr>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83" name="Connecteur droit avec flèche 82"/>
          <xdr:cNvCxnSpPr/>
        </xdr:nvCxnSpPr>
        <xdr:spPr>
          <a:xfrm flipV="1">
            <a:off x="7643813" y="6750845"/>
            <a:ext cx="0" cy="321468"/>
          </a:xfrm>
          <a:prstGeom prst="straightConnector1">
            <a:avLst/>
          </a:prstGeom>
          <a:ln>
            <a:solidFill>
              <a:schemeClr val="bg1">
                <a:lumMod val="7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84" name="ZoneTexte 83"/>
          <xdr:cNvSpPr txBox="1"/>
        </xdr:nvSpPr>
        <xdr:spPr>
          <a:xfrm>
            <a:off x="2202657" y="4810124"/>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xdr:txBody>
      </xdr:sp>
      <xdr:sp macro="" textlink="">
        <xdr:nvSpPr>
          <xdr:cNvPr id="85" name="ZoneTexte 84"/>
          <xdr:cNvSpPr txBox="1"/>
        </xdr:nvSpPr>
        <xdr:spPr>
          <a:xfrm>
            <a:off x="2202657" y="4143374"/>
            <a:ext cx="261937" cy="202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sp macro="" textlink="">
        <xdr:nvSpPr>
          <xdr:cNvPr id="86" name="ZoneTexte 85"/>
          <xdr:cNvSpPr txBox="1"/>
        </xdr:nvSpPr>
        <xdr:spPr>
          <a:xfrm>
            <a:off x="2202657" y="5822155"/>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C</a:t>
            </a:r>
          </a:p>
          <a:p>
            <a:pPr algn="ctr"/>
            <a:endParaRPr lang="fr-FR" sz="1100"/>
          </a:p>
        </xdr:txBody>
      </xdr:sp>
      <xdr:sp macro="" textlink="">
        <xdr:nvSpPr>
          <xdr:cNvPr id="87" name="ZoneTexte 86"/>
          <xdr:cNvSpPr txBox="1"/>
        </xdr:nvSpPr>
        <xdr:spPr>
          <a:xfrm>
            <a:off x="3833814" y="4405312"/>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sp macro="" textlink="">
        <xdr:nvSpPr>
          <xdr:cNvPr id="88" name="ZoneTexte 87"/>
          <xdr:cNvSpPr txBox="1"/>
        </xdr:nvSpPr>
        <xdr:spPr>
          <a:xfrm>
            <a:off x="5226843" y="5381626"/>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xdr:txBody>
      </xdr:sp>
      <xdr:sp macro="" textlink="">
        <xdr:nvSpPr>
          <xdr:cNvPr id="89" name="ZoneTexte 88"/>
          <xdr:cNvSpPr txBox="1"/>
        </xdr:nvSpPr>
        <xdr:spPr>
          <a:xfrm>
            <a:off x="3845719" y="594121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C</a:t>
            </a:r>
          </a:p>
          <a:p>
            <a:pPr algn="ctr"/>
            <a:endParaRPr lang="fr-FR" sz="1100"/>
          </a:p>
        </xdr:txBody>
      </xdr:sp>
      <xdr:sp macro="" textlink="">
        <xdr:nvSpPr>
          <xdr:cNvPr id="90" name="ZoneTexte 89"/>
          <xdr:cNvSpPr txBox="1"/>
        </xdr:nvSpPr>
        <xdr:spPr>
          <a:xfrm>
            <a:off x="5203032" y="451246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sp macro="" textlink="">
        <xdr:nvSpPr>
          <xdr:cNvPr id="91" name="ZoneTexte 90"/>
          <xdr:cNvSpPr txBox="1"/>
        </xdr:nvSpPr>
        <xdr:spPr>
          <a:xfrm>
            <a:off x="5226844" y="617934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C</a:t>
            </a:r>
          </a:p>
          <a:p>
            <a:pPr algn="ctr"/>
            <a:endParaRPr lang="fr-FR" sz="1100"/>
          </a:p>
        </xdr:txBody>
      </xdr:sp>
      <xdr:sp macro="" textlink="">
        <xdr:nvSpPr>
          <xdr:cNvPr id="92" name="ZoneTexte 91"/>
          <xdr:cNvSpPr txBox="1"/>
        </xdr:nvSpPr>
        <xdr:spPr>
          <a:xfrm>
            <a:off x="3857624" y="4976814"/>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xdr:txBody>
      </xdr:sp>
      <xdr:sp macro="" textlink="">
        <xdr:nvSpPr>
          <xdr:cNvPr id="93" name="ZoneTexte 92"/>
          <xdr:cNvSpPr txBox="1"/>
        </xdr:nvSpPr>
        <xdr:spPr>
          <a:xfrm>
            <a:off x="7691438" y="4381499"/>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Xa</a:t>
            </a:r>
          </a:p>
          <a:p>
            <a:pPr algn="ctr"/>
            <a:endParaRPr lang="fr-FR" sz="1100"/>
          </a:p>
        </xdr:txBody>
      </xdr:sp>
      <xdr:sp macro="" textlink="">
        <xdr:nvSpPr>
          <xdr:cNvPr id="94" name="ZoneTexte 93"/>
          <xdr:cNvSpPr txBox="1"/>
        </xdr:nvSpPr>
        <xdr:spPr>
          <a:xfrm>
            <a:off x="6584156" y="5655469"/>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B</a:t>
            </a:r>
          </a:p>
          <a:p>
            <a:pPr algn="ctr"/>
            <a:endParaRPr lang="fr-FR" sz="1100"/>
          </a:p>
        </xdr:txBody>
      </xdr:sp>
      <xdr:sp macro="" textlink="">
        <xdr:nvSpPr>
          <xdr:cNvPr id="95" name="ZoneTexte 94"/>
          <xdr:cNvSpPr txBox="1"/>
        </xdr:nvSpPr>
        <xdr:spPr>
          <a:xfrm>
            <a:off x="6607969" y="6762749"/>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C</a:t>
            </a:r>
          </a:p>
          <a:p>
            <a:pPr algn="ctr"/>
            <a:endParaRPr lang="fr-FR" sz="1100"/>
          </a:p>
        </xdr:txBody>
      </xdr:sp>
      <xdr:sp macro="" textlink="">
        <xdr:nvSpPr>
          <xdr:cNvPr id="96" name="ZoneTexte 95"/>
          <xdr:cNvSpPr txBox="1"/>
        </xdr:nvSpPr>
        <xdr:spPr>
          <a:xfrm>
            <a:off x="7691438" y="5441155"/>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Xb</a:t>
            </a:r>
          </a:p>
          <a:p>
            <a:pPr algn="ctr"/>
            <a:endParaRPr lang="fr-FR" sz="1100"/>
          </a:p>
        </xdr:txBody>
      </xdr:sp>
      <xdr:sp macro="" textlink="">
        <xdr:nvSpPr>
          <xdr:cNvPr id="97" name="ZoneTexte 96"/>
          <xdr:cNvSpPr txBox="1"/>
        </xdr:nvSpPr>
        <xdr:spPr>
          <a:xfrm>
            <a:off x="7691438" y="641746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Xc</a:t>
            </a:r>
          </a:p>
          <a:p>
            <a:pPr algn="ctr"/>
            <a:endParaRPr lang="fr-FR" sz="1100"/>
          </a:p>
        </xdr:txBody>
      </xdr:sp>
      <xdr:sp macro="" textlink="">
        <xdr:nvSpPr>
          <xdr:cNvPr id="103" name="ZoneTexte 102"/>
          <xdr:cNvSpPr txBox="1"/>
        </xdr:nvSpPr>
        <xdr:spPr>
          <a:xfrm>
            <a:off x="1440657" y="3631406"/>
            <a:ext cx="1035844" cy="2143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Lo1, Ø1, E1</a:t>
            </a:r>
          </a:p>
          <a:p>
            <a:pPr algn="ctr"/>
            <a:endParaRPr lang="fr-FR" sz="1100"/>
          </a:p>
        </xdr:txBody>
      </xdr:sp>
      <xdr:sp macro="" textlink="">
        <xdr:nvSpPr>
          <xdr:cNvPr id="104" name="ZoneTexte 103"/>
          <xdr:cNvSpPr txBox="1"/>
        </xdr:nvSpPr>
        <xdr:spPr>
          <a:xfrm>
            <a:off x="1440657" y="4452936"/>
            <a:ext cx="1035844" cy="2143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Lo2, Ø2, E2</a:t>
            </a:r>
          </a:p>
          <a:p>
            <a:pPr algn="ctr"/>
            <a:endParaRPr lang="fr-FR" sz="1100"/>
          </a:p>
        </xdr:txBody>
      </xdr:sp>
      <xdr:sp macro="" textlink="">
        <xdr:nvSpPr>
          <xdr:cNvPr id="105" name="ZoneTexte 104"/>
          <xdr:cNvSpPr txBox="1"/>
        </xdr:nvSpPr>
        <xdr:spPr>
          <a:xfrm>
            <a:off x="1440657" y="5250654"/>
            <a:ext cx="1035844" cy="2143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Lo3, Ø3, E3</a:t>
            </a:r>
          </a:p>
          <a:p>
            <a:pPr algn="ctr"/>
            <a:endParaRPr lang="fr-FR" sz="1100"/>
          </a:p>
        </xdr:txBody>
      </xdr:sp>
      <xdr:cxnSp macro="">
        <xdr:nvCxnSpPr>
          <xdr:cNvPr id="106" name="Connecteur droit avec flèche 105"/>
          <xdr:cNvCxnSpPr/>
        </xdr:nvCxnSpPr>
        <xdr:spPr>
          <a:xfrm>
            <a:off x="8608219" y="3226594"/>
            <a:ext cx="0" cy="3524249"/>
          </a:xfrm>
          <a:prstGeom prst="straightConnector1">
            <a:avLst/>
          </a:prstGeom>
          <a:ln>
            <a:solidFill>
              <a:schemeClr val="bg1">
                <a:lumMod val="75000"/>
              </a:schemeClr>
            </a:solidFill>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108" name="ZoneTexte 107"/>
          <xdr:cNvSpPr txBox="1"/>
        </xdr:nvSpPr>
        <xdr:spPr>
          <a:xfrm>
            <a:off x="8643938" y="494109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Lt</a:t>
            </a:r>
          </a:p>
          <a:p>
            <a:pPr algn="ctr"/>
            <a:endParaRPr lang="fr-FR" sz="1100"/>
          </a:p>
        </xdr:txBody>
      </xdr:sp>
      <xdr:sp macro="" textlink="">
        <xdr:nvSpPr>
          <xdr:cNvPr id="109" name="ZoneTexte 108"/>
          <xdr:cNvSpPr txBox="1"/>
        </xdr:nvSpPr>
        <xdr:spPr>
          <a:xfrm>
            <a:off x="3524250" y="446484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F1</a:t>
            </a:r>
          </a:p>
          <a:p>
            <a:pPr algn="ctr"/>
            <a:endParaRPr lang="fr-FR" sz="1100"/>
          </a:p>
        </xdr:txBody>
      </xdr:sp>
      <xdr:sp macro="" textlink="">
        <xdr:nvSpPr>
          <xdr:cNvPr id="110" name="ZoneTexte 109"/>
          <xdr:cNvSpPr txBox="1"/>
        </xdr:nvSpPr>
        <xdr:spPr>
          <a:xfrm>
            <a:off x="4905375" y="4560093"/>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F1</a:t>
            </a:r>
          </a:p>
          <a:p>
            <a:pPr algn="ctr"/>
            <a:endParaRPr lang="fr-FR" sz="1100"/>
          </a:p>
        </xdr:txBody>
      </xdr:sp>
      <xdr:sp macro="" textlink="">
        <xdr:nvSpPr>
          <xdr:cNvPr id="111" name="ZoneTexte 110"/>
          <xdr:cNvSpPr txBox="1"/>
        </xdr:nvSpPr>
        <xdr:spPr>
          <a:xfrm>
            <a:off x="4905375" y="5405437"/>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F2</a:t>
            </a:r>
          </a:p>
          <a:p>
            <a:pPr algn="ctr"/>
            <a:endParaRPr lang="fr-FR" sz="1100"/>
          </a:p>
        </xdr:txBody>
      </xdr:sp>
      <xdr:sp macro="" textlink="">
        <xdr:nvSpPr>
          <xdr:cNvPr id="112" name="ZoneTexte 111"/>
          <xdr:cNvSpPr txBox="1"/>
        </xdr:nvSpPr>
        <xdr:spPr>
          <a:xfrm>
            <a:off x="6250782" y="4738687"/>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F1</a:t>
            </a:r>
          </a:p>
          <a:p>
            <a:pPr algn="ctr"/>
            <a:endParaRPr lang="fr-FR" sz="1100"/>
          </a:p>
        </xdr:txBody>
      </xdr:sp>
      <xdr:sp macro="" textlink="">
        <xdr:nvSpPr>
          <xdr:cNvPr id="113" name="ZoneTexte 112"/>
          <xdr:cNvSpPr txBox="1"/>
        </xdr:nvSpPr>
        <xdr:spPr>
          <a:xfrm>
            <a:off x="6262687" y="5714999"/>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F2</a:t>
            </a:r>
          </a:p>
          <a:p>
            <a:pPr algn="ctr"/>
            <a:endParaRPr lang="fr-FR" sz="1100"/>
          </a:p>
        </xdr:txBody>
      </xdr:sp>
      <xdr:sp macro="" textlink="">
        <xdr:nvSpPr>
          <xdr:cNvPr id="114" name="ZoneTexte 113"/>
          <xdr:cNvSpPr txBox="1"/>
        </xdr:nvSpPr>
        <xdr:spPr>
          <a:xfrm>
            <a:off x="6929437" y="6834187"/>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F3</a:t>
            </a:r>
          </a:p>
          <a:p>
            <a:pPr algn="ctr"/>
            <a:endParaRPr lang="fr-FR" sz="1100"/>
          </a:p>
        </xdr:txBody>
      </xdr:sp>
      <xdr:cxnSp macro="">
        <xdr:nvCxnSpPr>
          <xdr:cNvPr id="115" name="Connecteur droit avec flèche 114"/>
          <xdr:cNvCxnSpPr/>
        </xdr:nvCxnSpPr>
        <xdr:spPr>
          <a:xfrm flipV="1">
            <a:off x="4131469" y="2857501"/>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116" name="ZoneTexte 115"/>
          <xdr:cNvSpPr txBox="1"/>
        </xdr:nvSpPr>
        <xdr:spPr>
          <a:xfrm>
            <a:off x="3869531" y="2917031"/>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-F1</a:t>
            </a:r>
          </a:p>
          <a:p>
            <a:pPr algn="ctr"/>
            <a:endParaRPr lang="fr-FR" sz="1100"/>
          </a:p>
        </xdr:txBody>
      </xdr:sp>
      <xdr:cxnSp macro="">
        <xdr:nvCxnSpPr>
          <xdr:cNvPr id="117" name="Connecteur droit avec flèche 116"/>
          <xdr:cNvCxnSpPr/>
        </xdr:nvCxnSpPr>
        <xdr:spPr>
          <a:xfrm flipV="1">
            <a:off x="5500688" y="2857501"/>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18" name="Connecteur droit avec flèche 117"/>
          <xdr:cNvCxnSpPr/>
        </xdr:nvCxnSpPr>
        <xdr:spPr>
          <a:xfrm flipV="1">
            <a:off x="6869906" y="2857501"/>
            <a:ext cx="0" cy="357188"/>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119" name="ZoneTexte 118"/>
          <xdr:cNvSpPr txBox="1"/>
        </xdr:nvSpPr>
        <xdr:spPr>
          <a:xfrm>
            <a:off x="4893469" y="2917030"/>
            <a:ext cx="607218"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-(F1+F2)</a:t>
            </a:r>
          </a:p>
          <a:p>
            <a:pPr algn="ctr"/>
            <a:endParaRPr lang="fr-FR" sz="1100"/>
          </a:p>
        </xdr:txBody>
      </xdr:sp>
      <xdr:sp macro="" textlink="">
        <xdr:nvSpPr>
          <xdr:cNvPr id="120" name="ZoneTexte 119"/>
          <xdr:cNvSpPr txBox="1"/>
        </xdr:nvSpPr>
        <xdr:spPr>
          <a:xfrm>
            <a:off x="6060279" y="2917031"/>
            <a:ext cx="821531" cy="202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solidFill>
                  <a:srgbClr val="FF0000"/>
                </a:solidFill>
              </a:rPr>
              <a:t>-(F1+F2+F3)</a:t>
            </a:r>
          </a:p>
          <a:p>
            <a:pPr algn="ctr"/>
            <a:endParaRPr lang="fr-FR" sz="1100"/>
          </a:p>
        </xdr:txBody>
      </xdr:sp>
      <xdr:sp macro="" textlink="">
        <xdr:nvSpPr>
          <xdr:cNvPr id="123" name="ZoneTexte 122"/>
          <xdr:cNvSpPr txBox="1"/>
        </xdr:nvSpPr>
        <xdr:spPr>
          <a:xfrm>
            <a:off x="6477001" y="4512468"/>
            <a:ext cx="261937"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100"/>
              <a:t>A</a:t>
            </a:r>
          </a:p>
          <a:p>
            <a:pPr algn="ctr"/>
            <a:endParaRPr lang="fr-FR" sz="1100"/>
          </a:p>
        </xdr:txBody>
      </xdr:sp>
    </xdr:grpSp>
    <xdr:clientData/>
  </xdr:twoCellAnchor>
  <xdr:twoCellAnchor editAs="oneCell">
    <xdr:from>
      <xdr:col>11</xdr:col>
      <xdr:colOff>797719</xdr:colOff>
      <xdr:row>13</xdr:row>
      <xdr:rowOff>154781</xdr:rowOff>
    </xdr:from>
    <xdr:to>
      <xdr:col>21</xdr:col>
      <xdr:colOff>175541</xdr:colOff>
      <xdr:row>66</xdr:row>
      <xdr:rowOff>116681</xdr:rowOff>
    </xdr:to>
    <xdr:pic>
      <xdr:nvPicPr>
        <xdr:cNvPr id="122" name="Image 12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024938" y="2655094"/>
          <a:ext cx="7307384" cy="100584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3:O18"/>
  <sheetViews>
    <sheetView showGridLines="0" tabSelected="1" workbookViewId="0">
      <selection activeCell="N23" sqref="N23"/>
    </sheetView>
  </sheetViews>
  <sheetFormatPr baseColWidth="10" defaultRowHeight="15" x14ac:dyDescent="0.25"/>
  <sheetData>
    <row r="13" spans="12:15" x14ac:dyDescent="0.25">
      <c r="L13" s="25" t="s">
        <v>40</v>
      </c>
      <c r="M13" s="23"/>
      <c r="N13" s="23"/>
      <c r="O13" s="23"/>
    </row>
    <row r="14" spans="12:15" x14ac:dyDescent="0.25">
      <c r="L14" s="23"/>
      <c r="M14" s="23"/>
      <c r="N14" s="23"/>
      <c r="O14" s="23"/>
    </row>
    <row r="15" spans="12:15" x14ac:dyDescent="0.25">
      <c r="L15" s="23"/>
      <c r="M15" s="23"/>
      <c r="N15" s="23"/>
      <c r="O15" s="23"/>
    </row>
    <row r="16" spans="12:15" x14ac:dyDescent="0.25">
      <c r="L16" s="23"/>
      <c r="M16" s="23"/>
      <c r="N16" s="23"/>
      <c r="O16" s="23"/>
    </row>
    <row r="17" spans="12:15" x14ac:dyDescent="0.25">
      <c r="L17" s="23"/>
      <c r="M17" s="23"/>
      <c r="N17" s="23"/>
      <c r="O17" s="23"/>
    </row>
    <row r="18" spans="12:15" x14ac:dyDescent="0.25">
      <c r="L18" s="23"/>
      <c r="M18" s="23"/>
      <c r="N18" s="23"/>
      <c r="O18" s="23"/>
    </row>
  </sheetData>
  <mergeCells count="1">
    <mergeCell ref="L13:O1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showGridLines="0" zoomScale="80" zoomScaleNormal="80" workbookViewId="0">
      <selection activeCell="A11" sqref="A11"/>
    </sheetView>
  </sheetViews>
  <sheetFormatPr baseColWidth="10" defaultRowHeight="15" x14ac:dyDescent="0.25"/>
  <cols>
    <col min="1" max="1" width="5.85546875" customWidth="1"/>
    <col min="2" max="10" width="12.28515625" customWidth="1"/>
    <col min="11" max="11" width="6.5703125" customWidth="1"/>
    <col min="12" max="14" width="12.28515625" customWidth="1"/>
    <col min="15" max="15" width="14.28515625" customWidth="1"/>
    <col min="16" max="16" width="12.28515625" customWidth="1"/>
    <col min="17" max="17" width="4.28515625" customWidth="1"/>
    <col min="18" max="20" width="13.140625" customWidth="1"/>
  </cols>
  <sheetData>
    <row r="1" spans="1:23" ht="18.75" x14ac:dyDescent="0.3">
      <c r="B1" s="24" t="s">
        <v>39</v>
      </c>
    </row>
    <row r="3" spans="1:23" ht="17.25" x14ac:dyDescent="0.25">
      <c r="A3" s="1"/>
      <c r="B3" s="19" t="s">
        <v>23</v>
      </c>
      <c r="C3" s="19"/>
      <c r="D3" s="19"/>
      <c r="E3" s="19" t="s">
        <v>24</v>
      </c>
      <c r="F3" s="19"/>
      <c r="G3" s="19"/>
      <c r="H3" s="19" t="s">
        <v>25</v>
      </c>
      <c r="I3" s="19"/>
      <c r="J3" s="19"/>
      <c r="K3" s="1"/>
      <c r="L3" s="10" t="s">
        <v>31</v>
      </c>
      <c r="M3" s="19" t="s">
        <v>33</v>
      </c>
      <c r="N3" s="19"/>
      <c r="P3" s="17" t="s">
        <v>38</v>
      </c>
      <c r="R3" s="19" t="s">
        <v>36</v>
      </c>
      <c r="S3" s="19"/>
      <c r="T3" s="19"/>
    </row>
    <row r="4" spans="1:23" x14ac:dyDescent="0.25">
      <c r="A4" s="1"/>
      <c r="B4" s="7" t="s">
        <v>1</v>
      </c>
      <c r="C4" s="7" t="s">
        <v>19</v>
      </c>
      <c r="D4" s="7" t="s">
        <v>16</v>
      </c>
      <c r="E4" s="7" t="s">
        <v>2</v>
      </c>
      <c r="F4" s="7" t="s">
        <v>26</v>
      </c>
      <c r="G4" s="7" t="s">
        <v>17</v>
      </c>
      <c r="H4" s="7" t="s">
        <v>3</v>
      </c>
      <c r="I4" s="7" t="s">
        <v>27</v>
      </c>
      <c r="J4" s="7" t="s">
        <v>18</v>
      </c>
      <c r="K4" s="1"/>
      <c r="L4" s="7" t="s">
        <v>7</v>
      </c>
      <c r="M4" s="7" t="s">
        <v>9</v>
      </c>
      <c r="N4" s="7" t="s">
        <v>11</v>
      </c>
      <c r="P4" s="7" t="s">
        <v>8</v>
      </c>
      <c r="Q4" s="1"/>
      <c r="R4" s="7" t="s">
        <v>28</v>
      </c>
      <c r="S4" s="7" t="s">
        <v>29</v>
      </c>
      <c r="T4" s="7" t="s">
        <v>29</v>
      </c>
      <c r="U4" s="1"/>
    </row>
    <row r="5" spans="1:23" x14ac:dyDescent="0.25">
      <c r="A5" s="1"/>
      <c r="B5" s="7" t="s">
        <v>20</v>
      </c>
      <c r="C5" s="7" t="s">
        <v>20</v>
      </c>
      <c r="D5" s="7" t="s">
        <v>22</v>
      </c>
      <c r="E5" s="7" t="s">
        <v>20</v>
      </c>
      <c r="F5" s="7" t="s">
        <v>20</v>
      </c>
      <c r="G5" s="7" t="s">
        <v>22</v>
      </c>
      <c r="H5" s="7" t="s">
        <v>20</v>
      </c>
      <c r="I5" s="7" t="s">
        <v>20</v>
      </c>
      <c r="J5" s="7" t="s">
        <v>22</v>
      </c>
      <c r="K5" s="1"/>
      <c r="L5" s="7" t="s">
        <v>20</v>
      </c>
      <c r="M5" s="7" t="s">
        <v>10</v>
      </c>
      <c r="N5" s="7" t="s">
        <v>10</v>
      </c>
      <c r="P5" s="7" t="s">
        <v>20</v>
      </c>
      <c r="Q5" s="1"/>
      <c r="R5" s="7" t="s">
        <v>30</v>
      </c>
      <c r="S5" s="7" t="s">
        <v>30</v>
      </c>
      <c r="T5" s="7" t="s">
        <v>30</v>
      </c>
      <c r="U5" s="1"/>
    </row>
    <row r="6" spans="1:23" x14ac:dyDescent="0.25">
      <c r="B6" s="8">
        <v>1.2</v>
      </c>
      <c r="C6" s="8">
        <v>1.2E-2</v>
      </c>
      <c r="D6" s="9">
        <v>210000000000</v>
      </c>
      <c r="E6" s="8">
        <v>1</v>
      </c>
      <c r="F6" s="8">
        <v>8.0000000000000002E-3</v>
      </c>
      <c r="G6" s="9">
        <v>210000000000</v>
      </c>
      <c r="H6" s="8">
        <v>0.8</v>
      </c>
      <c r="I6" s="8">
        <v>6.0000000000000001E-3</v>
      </c>
      <c r="J6" s="9">
        <v>210000000000</v>
      </c>
      <c r="K6" s="4"/>
      <c r="L6" s="11">
        <v>3.0015999999999998</v>
      </c>
      <c r="M6" s="12">
        <v>3500</v>
      </c>
      <c r="N6" s="12">
        <v>2500</v>
      </c>
      <c r="P6" s="18">
        <f>Lf-(Lo_1+Lo_2+Lo_3)</f>
        <v>1.5999999999998238E-3</v>
      </c>
      <c r="Q6" s="1"/>
      <c r="R6" s="15">
        <f>PI()*Ø1^2/4</f>
        <v>1.1309733552923255E-4</v>
      </c>
      <c r="S6" s="15">
        <f>PI()*Ø2^2/4</f>
        <v>5.0265482457436686E-5</v>
      </c>
      <c r="T6" s="15">
        <f>PI()*Ø3^2/4</f>
        <v>2.8274333882308137E-5</v>
      </c>
      <c r="U6" s="1"/>
    </row>
    <row r="7" spans="1:23" x14ac:dyDescent="0.25">
      <c r="B7" s="1"/>
      <c r="C7" s="1"/>
      <c r="D7" s="1"/>
      <c r="E7" s="1"/>
      <c r="F7" s="1"/>
      <c r="G7" s="1"/>
      <c r="H7" s="1"/>
      <c r="I7" s="1"/>
      <c r="J7" s="1"/>
      <c r="K7" s="1"/>
      <c r="L7" s="1"/>
      <c r="M7" s="1"/>
      <c r="N7" s="1"/>
      <c r="O7" s="1"/>
      <c r="P7" s="1"/>
      <c r="Q7" s="1"/>
      <c r="R7" s="6"/>
      <c r="S7" s="6"/>
      <c r="T7" s="6"/>
      <c r="U7" s="1"/>
    </row>
    <row r="8" spans="1:23" x14ac:dyDescent="0.25">
      <c r="A8" s="1"/>
      <c r="B8" s="1"/>
      <c r="C8" s="1"/>
      <c r="D8" s="1"/>
      <c r="E8" s="1"/>
      <c r="F8" s="1"/>
      <c r="G8" s="1"/>
      <c r="H8" s="1"/>
      <c r="I8" s="1"/>
      <c r="J8" s="1"/>
      <c r="K8" s="1"/>
      <c r="L8" s="1"/>
      <c r="M8" s="1"/>
      <c r="N8" s="1"/>
      <c r="O8" s="1"/>
      <c r="P8" s="1"/>
      <c r="Q8" s="1"/>
      <c r="R8" s="19" t="s">
        <v>37</v>
      </c>
      <c r="S8" s="19"/>
      <c r="T8" s="19"/>
      <c r="U8" s="1"/>
      <c r="V8" s="1"/>
      <c r="W8" s="1"/>
    </row>
    <row r="9" spans="1:23" x14ac:dyDescent="0.25">
      <c r="A9" s="1"/>
      <c r="B9" s="1"/>
      <c r="C9" s="1"/>
      <c r="D9" s="1"/>
      <c r="E9" s="1"/>
      <c r="F9" s="1"/>
      <c r="G9" s="1"/>
      <c r="H9" s="1"/>
      <c r="I9" s="1"/>
      <c r="J9" s="1"/>
      <c r="K9" s="1"/>
      <c r="L9" s="1"/>
      <c r="M9" s="1"/>
      <c r="N9" s="1"/>
      <c r="P9" s="1"/>
      <c r="Q9" s="1"/>
      <c r="R9" s="7" t="s">
        <v>4</v>
      </c>
      <c r="S9" s="7" t="s">
        <v>5</v>
      </c>
      <c r="T9" s="7" t="s">
        <v>6</v>
      </c>
    </row>
    <row r="10" spans="1:23" x14ac:dyDescent="0.25">
      <c r="A10" s="1"/>
      <c r="B10" s="1"/>
      <c r="C10" s="1"/>
      <c r="D10" s="1"/>
      <c r="E10" s="10" t="s">
        <v>34</v>
      </c>
      <c r="F10" s="2"/>
      <c r="G10" s="20" t="s">
        <v>35</v>
      </c>
      <c r="H10" s="21"/>
      <c r="I10" s="22"/>
      <c r="J10" s="1"/>
      <c r="K10" s="1"/>
      <c r="L10" s="1"/>
      <c r="M10" s="1"/>
      <c r="N10" s="1"/>
      <c r="O10" s="1"/>
      <c r="R10" s="7" t="s">
        <v>21</v>
      </c>
      <c r="S10" s="7" t="s">
        <v>21</v>
      </c>
      <c r="T10" s="7" t="s">
        <v>21</v>
      </c>
    </row>
    <row r="11" spans="1:23" x14ac:dyDescent="0.25">
      <c r="A11" s="1"/>
      <c r="D11" s="1"/>
      <c r="E11" s="7" t="s">
        <v>12</v>
      </c>
      <c r="F11" s="2"/>
      <c r="G11" s="7" t="s">
        <v>13</v>
      </c>
      <c r="H11" s="7" t="s">
        <v>14</v>
      </c>
      <c r="I11" s="7" t="s">
        <v>15</v>
      </c>
      <c r="J11" s="1"/>
      <c r="K11" s="1"/>
      <c r="L11" s="1" t="s">
        <v>32</v>
      </c>
      <c r="M11" s="1"/>
      <c r="N11" s="1"/>
      <c r="O11" s="1"/>
      <c r="R11" s="16">
        <f>E_1*S_1/Lo_1</f>
        <v>19792033.717615698</v>
      </c>
      <c r="S11" s="16">
        <f>E_2*S_2/Lo_2</f>
        <v>10555751.316061703</v>
      </c>
      <c r="T11" s="16">
        <f>E_3*S_3/Lo_3</f>
        <v>7422012.6441058861</v>
      </c>
    </row>
    <row r="12" spans="1:23" x14ac:dyDescent="0.25">
      <c r="A12" s="1"/>
      <c r="D12" s="1"/>
      <c r="E12" s="7" t="s">
        <v>10</v>
      </c>
      <c r="F12" s="2"/>
      <c r="G12" s="7" t="s">
        <v>0</v>
      </c>
      <c r="H12" s="7" t="s">
        <v>0</v>
      </c>
      <c r="I12" s="7" t="s">
        <v>0</v>
      </c>
      <c r="J12" s="1"/>
      <c r="K12" s="1"/>
      <c r="L12" s="3">
        <f>SUM(G13:I13)/1000</f>
        <v>1.5999999999998238E-3</v>
      </c>
      <c r="M12" s="1"/>
      <c r="N12" s="1"/>
      <c r="O12" s="1"/>
      <c r="R12" s="1"/>
      <c r="S12" s="1"/>
      <c r="T12" s="1"/>
    </row>
    <row r="13" spans="1:23" x14ac:dyDescent="0.25">
      <c r="A13" s="1"/>
      <c r="D13" s="1"/>
      <c r="E13" s="14">
        <f>(q*k_1*k_2*k_3-(F1_+F2_)*k_2*k_3-F2_*k_1*k_3)/(k_2*k_3+k_1*k_3+k_1*k_2)</f>
        <v>3785.8202613260078</v>
      </c>
      <c r="F13" s="5"/>
      <c r="G13" s="13">
        <f>(F1_+F2_+F3_)/k_1*1000</f>
        <v>0.49443227517424032</v>
      </c>
      <c r="H13" s="13">
        <f>(F2_+F3_)/k_2*1000</f>
        <v>0.59548771784358545</v>
      </c>
      <c r="I13" s="13">
        <f>F3_/k_3*1000</f>
        <v>0.51008000698199796</v>
      </c>
      <c r="J13" s="1"/>
      <c r="K13" s="1"/>
      <c r="L13" s="1"/>
      <c r="M13" s="1"/>
      <c r="N13" s="1"/>
      <c r="O13" s="1"/>
      <c r="R13" s="1"/>
      <c r="S13" s="1"/>
      <c r="T13" s="1"/>
    </row>
    <row r="14" spans="1:23" x14ac:dyDescent="0.25">
      <c r="A14" s="1"/>
      <c r="B14" s="1"/>
      <c r="C14" s="1"/>
      <c r="D14" s="1"/>
      <c r="E14" s="1"/>
      <c r="F14" s="2"/>
      <c r="G14" s="1"/>
      <c r="H14" s="1"/>
      <c r="I14" s="1"/>
      <c r="J14" s="1"/>
      <c r="K14" s="1"/>
      <c r="L14" s="1"/>
      <c r="M14" s="1"/>
      <c r="N14" s="1"/>
      <c r="O14" s="1"/>
      <c r="R14" s="1"/>
    </row>
    <row r="15" spans="1:23" x14ac:dyDescent="0.25">
      <c r="A15" s="1"/>
      <c r="B15" s="1"/>
      <c r="C15" s="1"/>
      <c r="D15" s="1"/>
      <c r="E15" s="1"/>
      <c r="F15" s="2"/>
      <c r="G15" s="1"/>
      <c r="I15" s="1"/>
      <c r="J15" s="1"/>
      <c r="K15" s="1"/>
      <c r="L15" s="1"/>
      <c r="M15" s="1"/>
      <c r="N15" s="1"/>
      <c r="O15" s="1"/>
      <c r="R15" s="2"/>
      <c r="S15" s="2"/>
      <c r="T15" s="2"/>
    </row>
    <row r="16" spans="1:23" x14ac:dyDescent="0.25">
      <c r="A16" s="1"/>
      <c r="B16" s="1"/>
      <c r="C16" s="1"/>
      <c r="D16" s="1"/>
      <c r="E16" s="1"/>
      <c r="F16" s="2"/>
      <c r="G16" s="1"/>
      <c r="I16" s="3"/>
      <c r="J16" s="1"/>
      <c r="K16" s="1"/>
      <c r="L16" s="1"/>
      <c r="M16" s="1"/>
      <c r="N16" s="1"/>
      <c r="O16" s="1"/>
    </row>
    <row r="17" spans="1:14" x14ac:dyDescent="0.25">
      <c r="A17" s="1"/>
      <c r="B17" s="1"/>
      <c r="C17" s="1"/>
      <c r="D17" s="1"/>
      <c r="E17" s="1"/>
      <c r="F17" s="1"/>
      <c r="G17" s="1"/>
      <c r="H17" s="1"/>
      <c r="I17" s="1"/>
      <c r="J17" s="1"/>
      <c r="K17" s="1"/>
      <c r="L17" s="1"/>
      <c r="M17" s="1"/>
      <c r="N17" s="1"/>
    </row>
    <row r="18" spans="1:14" x14ac:dyDescent="0.25">
      <c r="A18" s="1"/>
      <c r="B18" s="1"/>
      <c r="C18" s="1"/>
      <c r="D18" s="1"/>
      <c r="E18" s="1"/>
      <c r="F18" s="1"/>
      <c r="G18" s="1"/>
      <c r="H18" s="1"/>
    </row>
    <row r="19" spans="1:14" x14ac:dyDescent="0.25">
      <c r="A19" s="1"/>
      <c r="B19" s="1"/>
      <c r="C19" s="1"/>
      <c r="D19" s="1"/>
      <c r="E19" s="1"/>
      <c r="F19" s="1"/>
    </row>
    <row r="20" spans="1:14" x14ac:dyDescent="0.25">
      <c r="A20" s="1"/>
      <c r="B20" s="1"/>
      <c r="C20" s="1"/>
      <c r="D20" s="1"/>
      <c r="E20" s="1"/>
      <c r="F20" s="1"/>
    </row>
    <row r="21" spans="1:14" x14ac:dyDescent="0.25">
      <c r="A21" s="1"/>
      <c r="B21" s="1"/>
      <c r="C21" s="1"/>
      <c r="D21" s="1"/>
      <c r="E21" s="1"/>
      <c r="F21" s="1"/>
    </row>
    <row r="22" spans="1:14" x14ac:dyDescent="0.25">
      <c r="A22" s="1"/>
      <c r="B22" s="1"/>
      <c r="C22" s="1"/>
      <c r="D22" s="1"/>
      <c r="E22" s="1"/>
      <c r="F22" s="1"/>
    </row>
    <row r="23" spans="1:14" x14ac:dyDescent="0.25">
      <c r="A23" s="1"/>
      <c r="B23" s="1"/>
      <c r="C23" s="1"/>
      <c r="D23" s="1"/>
      <c r="E23" s="1"/>
      <c r="F23" s="1"/>
    </row>
    <row r="24" spans="1:14" x14ac:dyDescent="0.25">
      <c r="A24" s="1"/>
      <c r="B24" s="1"/>
      <c r="C24" s="1"/>
      <c r="D24" s="1"/>
      <c r="E24" s="1"/>
      <c r="F24" s="1"/>
    </row>
    <row r="25" spans="1:14" x14ac:dyDescent="0.25">
      <c r="A25" s="1"/>
      <c r="B25" s="1"/>
      <c r="C25" s="1"/>
      <c r="D25" s="1"/>
      <c r="E25" s="1"/>
      <c r="F25" s="1"/>
    </row>
    <row r="26" spans="1:14" x14ac:dyDescent="0.25">
      <c r="A26" s="1"/>
      <c r="B26" s="1"/>
      <c r="C26" s="1"/>
      <c r="D26" s="1"/>
      <c r="E26" s="1"/>
      <c r="F26" s="1"/>
    </row>
    <row r="27" spans="1:14" x14ac:dyDescent="0.25">
      <c r="A27" s="1"/>
      <c r="B27" s="1"/>
      <c r="C27" s="1"/>
      <c r="D27" s="1"/>
      <c r="E27" s="1"/>
      <c r="F27" s="1"/>
    </row>
    <row r="28" spans="1:14" x14ac:dyDescent="0.25">
      <c r="A28" s="1"/>
      <c r="B28" s="1"/>
      <c r="C28" s="1"/>
      <c r="D28" s="1"/>
      <c r="E28" s="1"/>
      <c r="F28" s="1"/>
    </row>
    <row r="29" spans="1:14" x14ac:dyDescent="0.25">
      <c r="A29" s="1"/>
      <c r="B29" s="1"/>
      <c r="C29" s="1"/>
      <c r="D29" s="1"/>
      <c r="E29" s="1"/>
      <c r="F29" s="1"/>
    </row>
    <row r="30" spans="1:14" x14ac:dyDescent="0.25">
      <c r="A30" s="1"/>
      <c r="B30" s="1"/>
      <c r="C30" s="1"/>
      <c r="D30" s="1"/>
      <c r="E30" s="1"/>
      <c r="F30" s="1"/>
    </row>
    <row r="31" spans="1:14" x14ac:dyDescent="0.25">
      <c r="A31" s="1"/>
      <c r="B31" s="1"/>
      <c r="C31" s="1"/>
      <c r="D31" s="1"/>
      <c r="E31" s="1"/>
      <c r="F31" s="1"/>
    </row>
    <row r="32" spans="1:14" x14ac:dyDescent="0.25">
      <c r="A32" s="1"/>
      <c r="B32" s="1"/>
      <c r="C32" s="1"/>
      <c r="D32" s="1"/>
      <c r="E32" s="1"/>
      <c r="F32" s="1"/>
    </row>
    <row r="33" spans="1:6" x14ac:dyDescent="0.25">
      <c r="A33" s="1"/>
      <c r="B33" s="1"/>
      <c r="C33" s="1"/>
      <c r="D33" s="1"/>
      <c r="E33" s="1"/>
      <c r="F33" s="1"/>
    </row>
    <row r="34" spans="1:6" x14ac:dyDescent="0.25">
      <c r="A34" s="1"/>
      <c r="B34" s="1"/>
      <c r="C34" s="1"/>
      <c r="D34" s="1"/>
      <c r="E34" s="1"/>
      <c r="F34" s="1"/>
    </row>
    <row r="35" spans="1:6" x14ac:dyDescent="0.25">
      <c r="A35" s="1"/>
      <c r="B35" s="1"/>
      <c r="C35" s="1"/>
      <c r="D35" s="1"/>
      <c r="E35" s="1"/>
      <c r="F35" s="1"/>
    </row>
    <row r="36" spans="1:6" x14ac:dyDescent="0.25">
      <c r="A36" s="1"/>
      <c r="B36" s="1"/>
      <c r="C36" s="1"/>
      <c r="D36" s="1"/>
      <c r="E36" s="1"/>
      <c r="F36" s="1"/>
    </row>
    <row r="37" spans="1:6" x14ac:dyDescent="0.25">
      <c r="A37" s="1"/>
      <c r="B37" s="1"/>
      <c r="C37" s="1"/>
      <c r="D37" s="1"/>
      <c r="E37" s="1"/>
      <c r="F37" s="1"/>
    </row>
    <row r="38" spans="1:6" x14ac:dyDescent="0.25">
      <c r="A38" s="1"/>
      <c r="B38" s="1"/>
      <c r="C38" s="1"/>
      <c r="D38" s="1"/>
      <c r="E38" s="1"/>
      <c r="F38" s="1"/>
    </row>
    <row r="39" spans="1:6" x14ac:dyDescent="0.25">
      <c r="A39" s="1"/>
      <c r="B39" s="1"/>
      <c r="C39" s="1"/>
      <c r="D39" s="1"/>
      <c r="E39" s="1"/>
      <c r="F39" s="1"/>
    </row>
    <row r="40" spans="1:6" x14ac:dyDescent="0.25">
      <c r="A40" s="1"/>
      <c r="B40" s="1"/>
      <c r="C40" s="1"/>
      <c r="D40" s="1"/>
      <c r="E40" s="1"/>
      <c r="F40" s="1"/>
    </row>
    <row r="41" spans="1:6" x14ac:dyDescent="0.25">
      <c r="A41" s="1"/>
      <c r="B41" s="1"/>
      <c r="C41" s="1"/>
      <c r="D41" s="1"/>
      <c r="E41" s="1"/>
      <c r="F41" s="1"/>
    </row>
    <row r="42" spans="1:6" x14ac:dyDescent="0.25">
      <c r="A42" s="1"/>
      <c r="B42" s="1"/>
      <c r="C42" s="1"/>
      <c r="D42" s="1"/>
      <c r="E42" s="1"/>
      <c r="F42" s="1"/>
    </row>
    <row r="43" spans="1:6" x14ac:dyDescent="0.25">
      <c r="A43" s="1"/>
      <c r="B43" s="1"/>
      <c r="C43" s="1"/>
      <c r="D43" s="1"/>
      <c r="E43" s="1"/>
      <c r="F43" s="1"/>
    </row>
    <row r="44" spans="1:6" x14ac:dyDescent="0.25">
      <c r="A44" s="1"/>
      <c r="B44" s="1"/>
      <c r="C44" s="1"/>
      <c r="D44" s="1"/>
      <c r="E44" s="1"/>
      <c r="F44" s="1"/>
    </row>
    <row r="45" spans="1:6" x14ac:dyDescent="0.25">
      <c r="A45" s="1"/>
      <c r="B45" s="1"/>
      <c r="C45" s="1"/>
      <c r="D45" s="1"/>
      <c r="E45" s="1"/>
      <c r="F45" s="1"/>
    </row>
    <row r="46" spans="1:6" x14ac:dyDescent="0.25">
      <c r="A46" s="1"/>
      <c r="B46" s="1"/>
      <c r="C46" s="1"/>
      <c r="D46" s="1"/>
      <c r="E46" s="1"/>
      <c r="F46" s="1"/>
    </row>
    <row r="47" spans="1:6" x14ac:dyDescent="0.25">
      <c r="A47" s="1"/>
      <c r="B47" s="1"/>
      <c r="C47" s="1"/>
      <c r="D47" s="1"/>
      <c r="E47" s="1"/>
      <c r="F47" s="1"/>
    </row>
    <row r="48" spans="1:6" x14ac:dyDescent="0.25">
      <c r="A48" s="1"/>
      <c r="B48" s="1"/>
      <c r="C48" s="1"/>
      <c r="D48" s="1"/>
      <c r="E48" s="1"/>
      <c r="F48" s="1"/>
    </row>
    <row r="49" spans="1:6" x14ac:dyDescent="0.25">
      <c r="A49" s="1"/>
      <c r="B49" s="1"/>
      <c r="C49" s="1"/>
      <c r="D49" s="1"/>
      <c r="E49" s="1"/>
      <c r="F49" s="1"/>
    </row>
    <row r="50" spans="1:6" x14ac:dyDescent="0.25">
      <c r="A50" s="1"/>
      <c r="B50" s="1"/>
      <c r="C50" s="1"/>
      <c r="D50" s="1"/>
      <c r="E50" s="1"/>
      <c r="F50" s="1"/>
    </row>
    <row r="51" spans="1:6" x14ac:dyDescent="0.25">
      <c r="A51" s="1"/>
      <c r="B51" s="1"/>
      <c r="C51" s="1"/>
      <c r="D51" s="1"/>
      <c r="E51" s="1"/>
      <c r="F51" s="1"/>
    </row>
    <row r="52" spans="1:6" x14ac:dyDescent="0.25">
      <c r="A52" s="1"/>
      <c r="B52" s="1"/>
      <c r="C52" s="1"/>
      <c r="D52" s="1"/>
      <c r="E52" s="1"/>
      <c r="F52" s="1"/>
    </row>
    <row r="53" spans="1:6" x14ac:dyDescent="0.25">
      <c r="A53" s="1"/>
      <c r="B53" s="1"/>
      <c r="C53" s="1"/>
      <c r="D53" s="1"/>
      <c r="E53" s="1"/>
      <c r="F53" s="1"/>
    </row>
    <row r="54" spans="1:6" x14ac:dyDescent="0.25">
      <c r="A54" s="1"/>
      <c r="B54" s="1"/>
      <c r="C54" s="1"/>
      <c r="D54" s="1"/>
      <c r="E54" s="1"/>
      <c r="F54" s="1"/>
    </row>
    <row r="55" spans="1:6" x14ac:dyDescent="0.25">
      <c r="A55" s="1"/>
      <c r="B55" s="1"/>
      <c r="C55" s="1"/>
      <c r="D55" s="1"/>
      <c r="E55" s="1"/>
      <c r="F55" s="1"/>
    </row>
    <row r="56" spans="1:6" x14ac:dyDescent="0.25">
      <c r="A56" s="1"/>
      <c r="B56" s="1"/>
      <c r="C56" s="1"/>
      <c r="D56" s="1"/>
      <c r="E56" s="1"/>
      <c r="F56" s="1"/>
    </row>
    <row r="57" spans="1:6" x14ac:dyDescent="0.25">
      <c r="A57" s="1"/>
      <c r="B57" s="1"/>
      <c r="C57" s="1"/>
      <c r="D57" s="1"/>
      <c r="E57" s="1"/>
      <c r="F57" s="1"/>
    </row>
    <row r="58" spans="1:6" x14ac:dyDescent="0.25">
      <c r="A58" s="1"/>
      <c r="B58" s="1"/>
      <c r="C58" s="1"/>
      <c r="D58" s="1"/>
      <c r="E58" s="1"/>
      <c r="F58" s="1"/>
    </row>
    <row r="59" spans="1:6" x14ac:dyDescent="0.25">
      <c r="A59" s="1"/>
      <c r="B59" s="1"/>
      <c r="C59" s="1"/>
      <c r="D59" s="1"/>
      <c r="E59" s="1"/>
      <c r="F59" s="1"/>
    </row>
    <row r="60" spans="1:6" x14ac:dyDescent="0.25">
      <c r="A60" s="1"/>
      <c r="B60" s="1"/>
      <c r="C60" s="1"/>
      <c r="D60" s="1"/>
      <c r="E60" s="1"/>
      <c r="F60" s="1"/>
    </row>
    <row r="61" spans="1:6" x14ac:dyDescent="0.25">
      <c r="A61" s="1"/>
      <c r="B61" s="1"/>
      <c r="C61" s="1"/>
      <c r="D61" s="1"/>
      <c r="E61" s="1"/>
      <c r="F61" s="1"/>
    </row>
    <row r="62" spans="1:6" x14ac:dyDescent="0.25">
      <c r="A62" s="1"/>
      <c r="B62" s="1"/>
      <c r="C62" s="1"/>
      <c r="D62" s="1"/>
      <c r="E62" s="1"/>
      <c r="F62" s="1"/>
    </row>
    <row r="63" spans="1:6" x14ac:dyDescent="0.25">
      <c r="A63" s="1"/>
      <c r="B63" s="1"/>
      <c r="C63" s="1"/>
      <c r="D63" s="1"/>
      <c r="E63" s="1"/>
      <c r="F63" s="1"/>
    </row>
    <row r="64" spans="1:6" x14ac:dyDescent="0.25">
      <c r="A64" s="1"/>
      <c r="B64" s="1"/>
      <c r="C64" s="1"/>
      <c r="D64" s="1"/>
      <c r="E64" s="1"/>
      <c r="F64" s="1"/>
    </row>
    <row r="65" spans="1:6" x14ac:dyDescent="0.25">
      <c r="A65" s="1"/>
      <c r="B65" s="1"/>
      <c r="C65" s="1"/>
      <c r="D65" s="1"/>
      <c r="E65" s="1"/>
      <c r="F65" s="1"/>
    </row>
    <row r="66" spans="1:6" x14ac:dyDescent="0.25">
      <c r="A66" s="1"/>
      <c r="B66" s="1"/>
      <c r="C66" s="1"/>
      <c r="D66" s="1"/>
      <c r="E66" s="1"/>
      <c r="F66" s="1"/>
    </row>
    <row r="67" spans="1:6" x14ac:dyDescent="0.25">
      <c r="A67" s="1"/>
      <c r="B67" s="1"/>
      <c r="C67" s="1"/>
      <c r="D67" s="1"/>
      <c r="E67" s="1"/>
      <c r="F67" s="1"/>
    </row>
    <row r="68" spans="1:6" x14ac:dyDescent="0.25">
      <c r="A68" s="1"/>
      <c r="B68" s="1"/>
      <c r="C68" s="1"/>
      <c r="D68" s="1"/>
      <c r="E68" s="1"/>
      <c r="F68" s="1"/>
    </row>
    <row r="69" spans="1:6" x14ac:dyDescent="0.25">
      <c r="A69" s="1"/>
      <c r="B69" s="1"/>
      <c r="C69" s="1"/>
      <c r="D69" s="1"/>
      <c r="E69" s="1"/>
      <c r="F69" s="1"/>
    </row>
    <row r="70" spans="1:6" x14ac:dyDescent="0.25">
      <c r="A70" s="1"/>
      <c r="B70" s="1"/>
      <c r="C70" s="1"/>
      <c r="D70" s="1"/>
      <c r="E70" s="1"/>
      <c r="F70" s="1"/>
    </row>
    <row r="71" spans="1:6" x14ac:dyDescent="0.25">
      <c r="A71" s="1"/>
      <c r="B71" s="1"/>
      <c r="C71" s="1"/>
      <c r="D71" s="1"/>
      <c r="E71" s="1"/>
      <c r="F71" s="1"/>
    </row>
    <row r="72" spans="1:6" x14ac:dyDescent="0.25">
      <c r="A72" s="1"/>
      <c r="B72" s="1"/>
      <c r="C72" s="1"/>
      <c r="D72" s="1"/>
      <c r="E72" s="1"/>
      <c r="F72" s="1"/>
    </row>
    <row r="73" spans="1:6" x14ac:dyDescent="0.25">
      <c r="A73" s="1"/>
      <c r="B73" s="1"/>
      <c r="C73" s="1"/>
      <c r="D73" s="1"/>
      <c r="E73" s="1"/>
      <c r="F73" s="1"/>
    </row>
    <row r="74" spans="1:6" x14ac:dyDescent="0.25">
      <c r="A74" s="1"/>
      <c r="B74" s="1"/>
      <c r="C74" s="1"/>
      <c r="D74" s="1"/>
      <c r="E74" s="1"/>
      <c r="F74" s="1"/>
    </row>
    <row r="75" spans="1:6" x14ac:dyDescent="0.25">
      <c r="A75" s="1"/>
      <c r="B75" s="1"/>
      <c r="C75" s="1"/>
      <c r="D75" s="1"/>
      <c r="E75" s="1"/>
      <c r="F75" s="1"/>
    </row>
    <row r="76" spans="1:6" x14ac:dyDescent="0.25">
      <c r="A76" s="1"/>
      <c r="B76" s="1"/>
      <c r="C76" s="1"/>
      <c r="D76" s="1"/>
      <c r="E76" s="1"/>
      <c r="F76" s="1"/>
    </row>
    <row r="77" spans="1:6" x14ac:dyDescent="0.25">
      <c r="A77" s="1"/>
      <c r="B77" s="1"/>
      <c r="C77" s="1"/>
      <c r="D77" s="1"/>
      <c r="E77" s="1"/>
      <c r="F77" s="1"/>
    </row>
    <row r="78" spans="1:6" x14ac:dyDescent="0.25">
      <c r="A78" s="1"/>
      <c r="B78" s="1"/>
      <c r="C78" s="1"/>
      <c r="D78" s="1"/>
      <c r="E78" s="1"/>
      <c r="F78" s="1"/>
    </row>
    <row r="79" spans="1:6" x14ac:dyDescent="0.25">
      <c r="A79" s="1"/>
      <c r="B79" s="1"/>
      <c r="C79" s="1"/>
      <c r="D79" s="1"/>
      <c r="E79" s="1"/>
      <c r="F79" s="1"/>
    </row>
    <row r="80" spans="1:6" x14ac:dyDescent="0.25">
      <c r="A80" s="1"/>
      <c r="B80" s="1"/>
      <c r="C80" s="1"/>
      <c r="D80" s="1"/>
      <c r="E80" s="1"/>
      <c r="F80" s="1"/>
    </row>
    <row r="81" spans="1:6" x14ac:dyDescent="0.25">
      <c r="A81" s="1"/>
      <c r="B81" s="1"/>
      <c r="C81" s="1"/>
      <c r="D81" s="1"/>
      <c r="E81" s="1"/>
      <c r="F81" s="1"/>
    </row>
    <row r="82" spans="1:6" x14ac:dyDescent="0.25">
      <c r="A82" s="1"/>
      <c r="B82" s="1"/>
      <c r="C82" s="1"/>
      <c r="D82" s="1"/>
      <c r="E82" s="1"/>
      <c r="F82" s="1"/>
    </row>
    <row r="83" spans="1:6" x14ac:dyDescent="0.25">
      <c r="A83" s="1"/>
      <c r="B83" s="1"/>
      <c r="C83" s="1"/>
      <c r="D83" s="1"/>
      <c r="E83" s="1"/>
      <c r="F83" s="1"/>
    </row>
    <row r="84" spans="1:6" x14ac:dyDescent="0.25">
      <c r="A84" s="1"/>
      <c r="B84" s="1"/>
      <c r="C84" s="1"/>
      <c r="D84" s="1"/>
      <c r="E84" s="1"/>
      <c r="F84" s="1"/>
    </row>
    <row r="85" spans="1:6" x14ac:dyDescent="0.25">
      <c r="A85" s="1"/>
      <c r="B85" s="1"/>
    </row>
    <row r="86" spans="1:6" x14ac:dyDescent="0.25">
      <c r="A86" s="1"/>
      <c r="B86" s="1"/>
    </row>
    <row r="87" spans="1:6" x14ac:dyDescent="0.25">
      <c r="A87" s="1"/>
      <c r="B87" s="1"/>
    </row>
    <row r="88" spans="1:6" x14ac:dyDescent="0.25">
      <c r="A88" s="1"/>
      <c r="B88" s="1"/>
    </row>
    <row r="89" spans="1:6" x14ac:dyDescent="0.25">
      <c r="B89" s="1"/>
    </row>
  </sheetData>
  <mergeCells count="7">
    <mergeCell ref="R3:T3"/>
    <mergeCell ref="R8:T8"/>
    <mergeCell ref="B3:D3"/>
    <mergeCell ref="E3:G3"/>
    <mergeCell ref="H3:J3"/>
    <mergeCell ref="M3:N3"/>
    <mergeCell ref="G10:I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20</vt:i4>
      </vt:variant>
    </vt:vector>
  </HeadingPairs>
  <TitlesOfParts>
    <vt:vector size="22" baseType="lpstr">
      <vt:lpstr>Ensemble</vt:lpstr>
      <vt:lpstr>Calcul 3 tirants</vt:lpstr>
      <vt:lpstr>E_1</vt:lpstr>
      <vt:lpstr>E_2</vt:lpstr>
      <vt:lpstr>E_3</vt:lpstr>
      <vt:lpstr>F1_</vt:lpstr>
      <vt:lpstr>F2_</vt:lpstr>
      <vt:lpstr>F3_</vt:lpstr>
      <vt:lpstr>k_1</vt:lpstr>
      <vt:lpstr>k_2</vt:lpstr>
      <vt:lpstr>k_3</vt:lpstr>
      <vt:lpstr>Lf</vt:lpstr>
      <vt:lpstr>Lo_1</vt:lpstr>
      <vt:lpstr>Lo_2</vt:lpstr>
      <vt:lpstr>Lo_3</vt:lpstr>
      <vt:lpstr>Ø1</vt:lpstr>
      <vt:lpstr>Ø2</vt:lpstr>
      <vt:lpstr>Ø3</vt:lpstr>
      <vt:lpstr>q</vt:lpstr>
      <vt:lpstr>S_1</vt:lpstr>
      <vt:lpstr>S_2</vt:lpstr>
      <vt:lpstr>S_3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rené2</dc:creator>
  <cp:lastModifiedBy>rené2</cp:lastModifiedBy>
  <dcterms:created xsi:type="dcterms:W3CDTF">2016-03-20T16:36:12Z</dcterms:created>
  <dcterms:modified xsi:type="dcterms:W3CDTF">2016-03-21T11:45:25Z</dcterms:modified>
</cp:coreProperties>
</file>